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esktop\TDB 2026\Itinéraire\Horaires\"/>
    </mc:Choice>
  </mc:AlternateContent>
  <xr:revisionPtr revIDLastSave="0" documentId="13_ncr:1_{9DCD1884-419B-41E0-B66B-9F7E383267B7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TBC 2026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9" i="1" l="1"/>
  <c r="H9" i="1"/>
  <c r="I9" i="1"/>
  <c r="G10" i="1"/>
  <c r="H10" i="1"/>
  <c r="I10" i="1"/>
  <c r="G11" i="1"/>
  <c r="H11" i="1"/>
  <c r="I11" i="1"/>
  <c r="G12" i="1"/>
  <c r="H12" i="1"/>
  <c r="I12" i="1"/>
  <c r="F9" i="1"/>
  <c r="F10" i="1"/>
  <c r="F11" i="1"/>
  <c r="F12" i="1"/>
  <c r="F94" i="1"/>
  <c r="G94" i="1"/>
  <c r="H94" i="1"/>
  <c r="I94" i="1"/>
  <c r="F53" i="1"/>
  <c r="G53" i="1"/>
  <c r="H53" i="1"/>
  <c r="I53" i="1"/>
  <c r="F136" i="1"/>
  <c r="G136" i="1"/>
  <c r="H136" i="1"/>
  <c r="I136" i="1"/>
  <c r="F93" i="1"/>
  <c r="G93" i="1"/>
  <c r="H93" i="1"/>
  <c r="I93" i="1"/>
  <c r="F54" i="1"/>
  <c r="G54" i="1"/>
  <c r="H54" i="1"/>
  <c r="I54" i="1"/>
  <c r="I147" i="1"/>
  <c r="H147" i="1"/>
  <c r="G147" i="1"/>
  <c r="F147" i="1"/>
  <c r="I146" i="1"/>
  <c r="H146" i="1"/>
  <c r="G146" i="1"/>
  <c r="F146" i="1"/>
  <c r="I145" i="1"/>
  <c r="H145" i="1"/>
  <c r="G145" i="1"/>
  <c r="F145" i="1"/>
  <c r="I144" i="1"/>
  <c r="H144" i="1"/>
  <c r="G144" i="1"/>
  <c r="F144" i="1"/>
  <c r="I143" i="1"/>
  <c r="H143" i="1"/>
  <c r="G143" i="1"/>
  <c r="F143" i="1"/>
  <c r="I142" i="1"/>
  <c r="H142" i="1"/>
  <c r="G142" i="1"/>
  <c r="F142" i="1"/>
  <c r="I141" i="1"/>
  <c r="H141" i="1"/>
  <c r="G141" i="1"/>
  <c r="F141" i="1"/>
  <c r="I140" i="1"/>
  <c r="H140" i="1"/>
  <c r="G140" i="1"/>
  <c r="F140" i="1"/>
  <c r="I139" i="1"/>
  <c r="H139" i="1"/>
  <c r="G139" i="1"/>
  <c r="F139" i="1"/>
  <c r="I138" i="1"/>
  <c r="H138" i="1"/>
  <c r="G138" i="1"/>
  <c r="F138" i="1"/>
  <c r="I137" i="1"/>
  <c r="H137" i="1"/>
  <c r="G137" i="1"/>
  <c r="F137" i="1"/>
  <c r="I135" i="1"/>
  <c r="H135" i="1"/>
  <c r="G135" i="1"/>
  <c r="F135" i="1"/>
  <c r="I134" i="1"/>
  <c r="H134" i="1"/>
  <c r="G134" i="1"/>
  <c r="F134" i="1"/>
  <c r="I133" i="1"/>
  <c r="H133" i="1"/>
  <c r="G133" i="1"/>
  <c r="F133" i="1"/>
  <c r="I132" i="1"/>
  <c r="H132" i="1"/>
  <c r="G132" i="1"/>
  <c r="F132" i="1"/>
  <c r="I131" i="1"/>
  <c r="H131" i="1"/>
  <c r="G131" i="1"/>
  <c r="F131" i="1"/>
  <c r="I130" i="1"/>
  <c r="H130" i="1"/>
  <c r="G130" i="1"/>
  <c r="F130" i="1"/>
  <c r="I129" i="1"/>
  <c r="H129" i="1"/>
  <c r="G129" i="1"/>
  <c r="F129" i="1"/>
  <c r="I128" i="1"/>
  <c r="H128" i="1"/>
  <c r="G128" i="1"/>
  <c r="F128" i="1"/>
  <c r="I127" i="1"/>
  <c r="H127" i="1"/>
  <c r="G127" i="1"/>
  <c r="F127" i="1"/>
  <c r="I126" i="1"/>
  <c r="H126" i="1"/>
  <c r="G126" i="1"/>
  <c r="F126" i="1"/>
  <c r="I125" i="1"/>
  <c r="H125" i="1"/>
  <c r="G125" i="1"/>
  <c r="F125" i="1"/>
  <c r="I124" i="1"/>
  <c r="H124" i="1"/>
  <c r="G124" i="1"/>
  <c r="F124" i="1"/>
  <c r="I123" i="1"/>
  <c r="H123" i="1"/>
  <c r="G123" i="1"/>
  <c r="F123" i="1"/>
  <c r="I122" i="1"/>
  <c r="H122" i="1"/>
  <c r="G122" i="1"/>
  <c r="F122" i="1"/>
  <c r="I121" i="1"/>
  <c r="H121" i="1"/>
  <c r="G121" i="1"/>
  <c r="F121" i="1"/>
  <c r="I120" i="1"/>
  <c r="H120" i="1"/>
  <c r="G120" i="1"/>
  <c r="F120" i="1"/>
  <c r="I119" i="1"/>
  <c r="H119" i="1"/>
  <c r="G119" i="1"/>
  <c r="F119" i="1"/>
  <c r="I118" i="1"/>
  <c r="H118" i="1"/>
  <c r="G118" i="1"/>
  <c r="F118" i="1"/>
  <c r="I117" i="1"/>
  <c r="H117" i="1"/>
  <c r="G117" i="1"/>
  <c r="F117" i="1"/>
  <c r="I116" i="1"/>
  <c r="H116" i="1"/>
  <c r="G116" i="1"/>
  <c r="F116" i="1"/>
  <c r="I115" i="1"/>
  <c r="H115" i="1"/>
  <c r="G115" i="1"/>
  <c r="F115" i="1"/>
  <c r="I114" i="1"/>
  <c r="H114" i="1"/>
  <c r="G114" i="1"/>
  <c r="F114" i="1"/>
  <c r="I113" i="1"/>
  <c r="H113" i="1"/>
  <c r="G113" i="1"/>
  <c r="F113" i="1"/>
  <c r="I112" i="1"/>
  <c r="H112" i="1"/>
  <c r="G112" i="1"/>
  <c r="F112" i="1"/>
  <c r="I111" i="1"/>
  <c r="H111" i="1"/>
  <c r="G111" i="1"/>
  <c r="F111" i="1"/>
  <c r="I110" i="1"/>
  <c r="H110" i="1"/>
  <c r="G110" i="1"/>
  <c r="F110" i="1"/>
  <c r="I109" i="1"/>
  <c r="H109" i="1"/>
  <c r="G109" i="1"/>
  <c r="F109" i="1"/>
  <c r="I108" i="1"/>
  <c r="H108" i="1"/>
  <c r="G108" i="1"/>
  <c r="F108" i="1"/>
  <c r="I107" i="1"/>
  <c r="H107" i="1"/>
  <c r="G107" i="1"/>
  <c r="F107" i="1"/>
  <c r="I106" i="1"/>
  <c r="H106" i="1"/>
  <c r="G106" i="1"/>
  <c r="F106" i="1"/>
  <c r="I105" i="1"/>
  <c r="H105" i="1"/>
  <c r="G105" i="1"/>
  <c r="F105" i="1"/>
  <c r="I104" i="1"/>
  <c r="H104" i="1"/>
  <c r="G104" i="1"/>
  <c r="F104" i="1"/>
  <c r="I103" i="1"/>
  <c r="H103" i="1"/>
  <c r="G103" i="1"/>
  <c r="F103" i="1"/>
  <c r="I102" i="1"/>
  <c r="H102" i="1"/>
  <c r="G102" i="1"/>
  <c r="F102" i="1"/>
  <c r="I101" i="1"/>
  <c r="H101" i="1"/>
  <c r="G101" i="1"/>
  <c r="F101" i="1"/>
  <c r="I100" i="1"/>
  <c r="H100" i="1"/>
  <c r="G100" i="1"/>
  <c r="F100" i="1"/>
  <c r="I99" i="1"/>
  <c r="H99" i="1"/>
  <c r="G99" i="1"/>
  <c r="F99" i="1"/>
  <c r="I98" i="1"/>
  <c r="H98" i="1"/>
  <c r="G98" i="1"/>
  <c r="F98" i="1"/>
  <c r="I97" i="1"/>
  <c r="H97" i="1"/>
  <c r="G97" i="1"/>
  <c r="F97" i="1"/>
  <c r="I96" i="1"/>
  <c r="H96" i="1"/>
  <c r="G96" i="1"/>
  <c r="F96" i="1"/>
  <c r="I95" i="1"/>
  <c r="H95" i="1"/>
  <c r="G95" i="1"/>
  <c r="F95" i="1"/>
  <c r="I92" i="1"/>
  <c r="H92" i="1"/>
  <c r="G92" i="1"/>
  <c r="F92" i="1"/>
  <c r="I91" i="1"/>
  <c r="H91" i="1"/>
  <c r="G91" i="1"/>
  <c r="F91" i="1"/>
  <c r="I90" i="1"/>
  <c r="H90" i="1"/>
  <c r="G90" i="1"/>
  <c r="F90" i="1"/>
  <c r="I89" i="1"/>
  <c r="H89" i="1"/>
  <c r="G89" i="1"/>
  <c r="F89" i="1"/>
  <c r="I88" i="1"/>
  <c r="H88" i="1"/>
  <c r="G88" i="1"/>
  <c r="F88" i="1"/>
  <c r="I87" i="1"/>
  <c r="H87" i="1"/>
  <c r="G87" i="1"/>
  <c r="F87" i="1"/>
  <c r="I86" i="1"/>
  <c r="H86" i="1"/>
  <c r="G86" i="1"/>
  <c r="F86" i="1"/>
  <c r="I85" i="1"/>
  <c r="H85" i="1"/>
  <c r="G85" i="1"/>
  <c r="F85" i="1"/>
  <c r="I84" i="1"/>
  <c r="H84" i="1"/>
  <c r="G84" i="1"/>
  <c r="F84" i="1"/>
  <c r="I83" i="1"/>
  <c r="H83" i="1"/>
  <c r="G83" i="1"/>
  <c r="F83" i="1"/>
  <c r="I82" i="1"/>
  <c r="H82" i="1"/>
  <c r="G82" i="1"/>
  <c r="F82" i="1"/>
  <c r="I81" i="1"/>
  <c r="H81" i="1"/>
  <c r="G81" i="1"/>
  <c r="F81" i="1"/>
  <c r="I80" i="1"/>
  <c r="H80" i="1"/>
  <c r="G80" i="1"/>
  <c r="F80" i="1"/>
  <c r="I79" i="1"/>
  <c r="H79" i="1"/>
  <c r="G79" i="1"/>
  <c r="F79" i="1"/>
  <c r="I78" i="1"/>
  <c r="H78" i="1"/>
  <c r="G78" i="1"/>
  <c r="F78" i="1"/>
  <c r="I77" i="1"/>
  <c r="H77" i="1"/>
  <c r="G77" i="1"/>
  <c r="F77" i="1"/>
  <c r="I76" i="1"/>
  <c r="H76" i="1"/>
  <c r="G76" i="1"/>
  <c r="F76" i="1"/>
  <c r="I75" i="1"/>
  <c r="H75" i="1"/>
  <c r="G75" i="1"/>
  <c r="F75" i="1"/>
  <c r="I74" i="1"/>
  <c r="H74" i="1"/>
  <c r="G74" i="1"/>
  <c r="F74" i="1"/>
  <c r="I73" i="1"/>
  <c r="H73" i="1"/>
  <c r="G73" i="1"/>
  <c r="F73" i="1"/>
  <c r="I72" i="1"/>
  <c r="H72" i="1"/>
  <c r="G72" i="1"/>
  <c r="F72" i="1"/>
  <c r="I71" i="1"/>
  <c r="H71" i="1"/>
  <c r="G71" i="1"/>
  <c r="F71" i="1"/>
  <c r="I70" i="1"/>
  <c r="H70" i="1"/>
  <c r="G70" i="1"/>
  <c r="F70" i="1"/>
  <c r="I69" i="1"/>
  <c r="H69" i="1"/>
  <c r="G69" i="1"/>
  <c r="F69" i="1"/>
  <c r="I68" i="1"/>
  <c r="H68" i="1"/>
  <c r="G68" i="1"/>
  <c r="F68" i="1"/>
  <c r="I67" i="1"/>
  <c r="H67" i="1"/>
  <c r="G67" i="1"/>
  <c r="F67" i="1"/>
  <c r="I66" i="1"/>
  <c r="H66" i="1"/>
  <c r="G66" i="1"/>
  <c r="F66" i="1"/>
  <c r="I65" i="1"/>
  <c r="H65" i="1"/>
  <c r="G65" i="1"/>
  <c r="F65" i="1"/>
  <c r="I64" i="1"/>
  <c r="H64" i="1"/>
  <c r="G64" i="1"/>
  <c r="F64" i="1"/>
  <c r="I63" i="1"/>
  <c r="H63" i="1"/>
  <c r="G63" i="1"/>
  <c r="F63" i="1"/>
  <c r="I62" i="1"/>
  <c r="H62" i="1"/>
  <c r="G62" i="1"/>
  <c r="F62" i="1"/>
  <c r="I61" i="1"/>
  <c r="H61" i="1"/>
  <c r="G61" i="1"/>
  <c r="F61" i="1"/>
  <c r="I60" i="1"/>
  <c r="H60" i="1"/>
  <c r="G60" i="1"/>
  <c r="F60" i="1"/>
  <c r="I59" i="1"/>
  <c r="H59" i="1"/>
  <c r="G59" i="1"/>
  <c r="F59" i="1"/>
  <c r="I58" i="1"/>
  <c r="H58" i="1"/>
  <c r="G58" i="1"/>
  <c r="F58" i="1"/>
  <c r="I57" i="1"/>
  <c r="H57" i="1"/>
  <c r="G57" i="1"/>
  <c r="F57" i="1"/>
  <c r="I56" i="1"/>
  <c r="H56" i="1"/>
  <c r="G56" i="1"/>
  <c r="F56" i="1"/>
  <c r="I55" i="1"/>
  <c r="H55" i="1"/>
  <c r="G55" i="1"/>
  <c r="F55" i="1"/>
  <c r="I52" i="1"/>
  <c r="H52" i="1"/>
  <c r="G52" i="1"/>
  <c r="F52" i="1"/>
  <c r="I51" i="1"/>
  <c r="H51" i="1"/>
  <c r="G51" i="1"/>
  <c r="F51" i="1"/>
  <c r="I50" i="1"/>
  <c r="H50" i="1"/>
  <c r="G50" i="1"/>
  <c r="F50" i="1"/>
  <c r="I49" i="1"/>
  <c r="H49" i="1"/>
  <c r="G49" i="1"/>
  <c r="F49" i="1"/>
  <c r="I48" i="1"/>
  <c r="H48" i="1"/>
  <c r="G48" i="1"/>
  <c r="F48" i="1"/>
  <c r="I47" i="1"/>
  <c r="H47" i="1"/>
  <c r="G47" i="1"/>
  <c r="F47" i="1"/>
  <c r="I46" i="1"/>
  <c r="H46" i="1"/>
  <c r="G46" i="1"/>
  <c r="F46" i="1"/>
  <c r="I45" i="1"/>
  <c r="H45" i="1"/>
  <c r="G45" i="1"/>
  <c r="F45" i="1"/>
  <c r="I44" i="1"/>
  <c r="H44" i="1"/>
  <c r="G44" i="1"/>
  <c r="F44" i="1"/>
  <c r="I43" i="1"/>
  <c r="H43" i="1"/>
  <c r="G43" i="1"/>
  <c r="F43" i="1"/>
  <c r="I42" i="1"/>
  <c r="H42" i="1"/>
  <c r="G42" i="1"/>
  <c r="F42" i="1"/>
  <c r="I41" i="1"/>
  <c r="H41" i="1"/>
  <c r="G41" i="1"/>
  <c r="F41" i="1"/>
  <c r="I40" i="1"/>
  <c r="H40" i="1"/>
  <c r="G40" i="1"/>
  <c r="F40" i="1"/>
  <c r="I39" i="1"/>
  <c r="H39" i="1"/>
  <c r="G39" i="1"/>
  <c r="F39" i="1"/>
  <c r="I38" i="1"/>
  <c r="H38" i="1"/>
  <c r="G38" i="1"/>
  <c r="F38" i="1"/>
  <c r="I37" i="1"/>
  <c r="H37" i="1"/>
  <c r="G37" i="1"/>
  <c r="F37" i="1"/>
  <c r="I36" i="1"/>
  <c r="H36" i="1"/>
  <c r="G36" i="1"/>
  <c r="F36" i="1"/>
  <c r="I35" i="1"/>
  <c r="H35" i="1"/>
  <c r="G35" i="1"/>
  <c r="F35" i="1"/>
  <c r="I34" i="1"/>
  <c r="H34" i="1"/>
  <c r="G34" i="1"/>
  <c r="F34" i="1"/>
  <c r="I33" i="1"/>
  <c r="H33" i="1"/>
  <c r="G33" i="1"/>
  <c r="F33" i="1"/>
  <c r="I32" i="1"/>
  <c r="H32" i="1"/>
  <c r="G32" i="1"/>
  <c r="F32" i="1"/>
  <c r="I31" i="1"/>
  <c r="H31" i="1"/>
  <c r="G31" i="1"/>
  <c r="F31" i="1"/>
  <c r="I30" i="1"/>
  <c r="H30" i="1"/>
  <c r="G30" i="1"/>
  <c r="F30" i="1"/>
  <c r="I29" i="1"/>
  <c r="H29" i="1"/>
  <c r="G29" i="1"/>
  <c r="F29" i="1"/>
  <c r="I28" i="1"/>
  <c r="H28" i="1"/>
  <c r="G28" i="1"/>
  <c r="F28" i="1"/>
  <c r="I27" i="1"/>
  <c r="H27" i="1"/>
  <c r="G27" i="1"/>
  <c r="F27" i="1"/>
  <c r="I26" i="1"/>
  <c r="H26" i="1"/>
  <c r="G26" i="1"/>
  <c r="F26" i="1"/>
  <c r="I25" i="1"/>
  <c r="H25" i="1"/>
  <c r="G25" i="1"/>
  <c r="F25" i="1"/>
  <c r="I24" i="1"/>
  <c r="H24" i="1"/>
  <c r="G24" i="1"/>
  <c r="F24" i="1"/>
  <c r="I23" i="1"/>
  <c r="H23" i="1"/>
  <c r="G23" i="1"/>
  <c r="F23" i="1"/>
  <c r="I22" i="1"/>
  <c r="H22" i="1"/>
  <c r="G22" i="1"/>
  <c r="F22" i="1"/>
  <c r="I21" i="1"/>
  <c r="H21" i="1"/>
  <c r="G21" i="1"/>
  <c r="F21" i="1"/>
  <c r="I20" i="1"/>
  <c r="H20" i="1"/>
  <c r="G20" i="1"/>
  <c r="F20" i="1"/>
  <c r="I19" i="1"/>
  <c r="H19" i="1"/>
  <c r="G19" i="1"/>
  <c r="F19" i="1"/>
  <c r="I18" i="1"/>
  <c r="H18" i="1"/>
  <c r="G18" i="1"/>
  <c r="F18" i="1"/>
  <c r="I17" i="1"/>
  <c r="H17" i="1"/>
  <c r="G17" i="1"/>
  <c r="F17" i="1"/>
  <c r="I16" i="1"/>
  <c r="H16" i="1"/>
  <c r="G16" i="1"/>
  <c r="F16" i="1"/>
  <c r="I15" i="1"/>
  <c r="H15" i="1"/>
  <c r="G15" i="1"/>
  <c r="F15" i="1"/>
  <c r="I14" i="1"/>
  <c r="H14" i="1"/>
  <c r="G14" i="1"/>
  <c r="F14" i="1"/>
  <c r="I13" i="1"/>
  <c r="H13" i="1"/>
  <c r="G13" i="1"/>
  <c r="F13" i="1"/>
</calcChain>
</file>

<file path=xl/sharedStrings.xml><?xml version="1.0" encoding="utf-8"?>
<sst xmlns="http://schemas.openxmlformats.org/spreadsheetml/2006/main" count="246" uniqueCount="166">
  <si>
    <t>TOUR DE BRETAGNE CYCLISTE</t>
  </si>
  <si>
    <t>P</t>
  </si>
  <si>
    <t>ROUTES</t>
  </si>
  <si>
    <t>ITINERAIRE</t>
  </si>
  <si>
    <t>KILOMETRAGE</t>
  </si>
  <si>
    <t>MOYENNE HORAIRE</t>
  </si>
  <si>
    <t>PARCOURU</t>
  </si>
  <si>
    <t>A PARCOURIR</t>
  </si>
  <si>
    <t>Retour Entrée sur le circuit</t>
  </si>
  <si>
    <t>4ème passage sur la ligne</t>
  </si>
  <si>
    <t>Département des CÔTES D'ARMOR (22)</t>
  </si>
  <si>
    <t>Etape n°7 : PLÉLAN-LE-PETIT / DINAN</t>
  </si>
  <si>
    <t>Vendredi 1er mai 2026</t>
  </si>
  <si>
    <t>1         à         13</t>
  </si>
  <si>
    <t>D61</t>
  </si>
  <si>
    <r>
      <t xml:space="preserve">Ouverture Village Départ  : 10 H 00
Départ en groupe: </t>
    </r>
    <r>
      <rPr>
        <b/>
        <i/>
        <u/>
        <sz val="12"/>
        <rFont val="Calibri"/>
        <family val="2"/>
        <charset val="1"/>
      </rPr>
      <t>12h30</t>
    </r>
    <r>
      <rPr>
        <b/>
        <i/>
        <sz val="10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 xml:space="preserve">                                                                                        </t>
    </r>
    <r>
      <rPr>
        <b/>
        <sz val="10"/>
        <color rgb="FF00B050"/>
        <rFont val="Calibri"/>
        <family val="2"/>
        <charset val="1"/>
      </rPr>
      <t xml:space="preserve">DEPART FICTIF </t>
    </r>
    <r>
      <rPr>
        <sz val="10"/>
        <color rgb="FF00B050"/>
        <rFont val="Calibri"/>
        <family val="2"/>
        <charset val="1"/>
      </rPr>
      <t xml:space="preserve">: </t>
    </r>
    <r>
      <rPr>
        <b/>
        <sz val="10"/>
        <rFont val="Calibri"/>
        <family val="2"/>
      </rPr>
      <t>PLÉLAN-LE-PETIT</t>
    </r>
    <r>
      <rPr>
        <sz val="10"/>
        <rFont val="Calibri"/>
        <family val="2"/>
      </rPr>
      <t xml:space="preserve">, Rue des Plantations, au CDP à droite sur Rue de la Vallée, au CDP devant Eglise à droite, devant Médiathèque à gauche sur Rue de la Janaie, </t>
    </r>
    <r>
      <rPr>
        <b/>
        <sz val="10"/>
        <rFont val="Calibri"/>
        <family val="2"/>
      </rPr>
      <t>Sortie PLÉLAN-LE-PETIT</t>
    </r>
    <r>
      <rPr>
        <sz val="10"/>
        <rFont val="Calibri"/>
        <family val="2"/>
      </rPr>
      <t xml:space="preserve">, lieu-dit Les Épivents, Au Stop à gacuhe sur D62 St Maudez, </t>
    </r>
    <r>
      <rPr>
        <b/>
        <sz val="10"/>
        <rFont val="Calibri"/>
        <family val="2"/>
      </rPr>
      <t>Entrée SAINT-MAUDEZ</t>
    </r>
    <r>
      <rPr>
        <sz val="10"/>
        <rFont val="Calibri"/>
        <family val="2"/>
      </rPr>
      <t>, A l'intersection à gauche vers V4 St Michel, Lieu-dit La Vallée,</t>
    </r>
    <r>
      <rPr>
        <b/>
        <sz val="10"/>
        <rFont val="Calibri"/>
        <family val="2"/>
      </rPr>
      <t xml:space="preserve"> Sortie SAINT-MAUDEZ</t>
    </r>
    <r>
      <rPr>
        <sz val="10"/>
        <rFont val="Calibri"/>
        <family val="2"/>
      </rPr>
      <t>, Au Stop à gauche vers La Petite Ville Orieux, A l'intersection tout droit</t>
    </r>
  </si>
  <si>
    <t>D61-D62-D44</t>
  </si>
  <si>
    <t>D44</t>
  </si>
  <si>
    <r>
      <t xml:space="preserve">DEPART REEL OU KM 0 après 6,8 km de parcours fictif: </t>
    </r>
    <r>
      <rPr>
        <b/>
        <sz val="10"/>
        <rFont val="Calibri"/>
        <family val="2"/>
      </rPr>
      <t xml:space="preserve">A l'intersection tout droit   </t>
    </r>
  </si>
  <si>
    <t>Au Stop tout droit</t>
  </si>
  <si>
    <t>Au Stop à droite vers D89 Bourseul</t>
  </si>
  <si>
    <t>D89</t>
  </si>
  <si>
    <t>Lieu-dit Le Vau Besnard</t>
  </si>
  <si>
    <t>Entrée SAINT-MÉLOIR-DES-BOIS</t>
  </si>
  <si>
    <t>Sortie SAINT-MÉLOIR-DES-BOIS</t>
  </si>
  <si>
    <t>D91</t>
  </si>
  <si>
    <r>
      <rPr>
        <b/>
        <sz val="10"/>
        <rFont val="Calibri"/>
        <family val="2"/>
      </rPr>
      <t>Entrée BOURSEUL</t>
    </r>
    <r>
      <rPr>
        <sz val="10"/>
        <rFont val="Calibri"/>
        <family val="2"/>
      </rPr>
      <t>, Rue des Templiers</t>
    </r>
  </si>
  <si>
    <t>Au Stop tout droit vers D91 Plancoët</t>
  </si>
  <si>
    <t>A l'Eglise à gauche vers Jugon les Lacs</t>
  </si>
  <si>
    <t>Après Eglise à droite vers La Ville Normand</t>
  </si>
  <si>
    <t>Sortie BOURSEUL</t>
  </si>
  <si>
    <t>Passage sur Pont</t>
  </si>
  <si>
    <t>A l'intersection tout droit vers St Aydes</t>
  </si>
  <si>
    <t>Devant Transformateur, à droite</t>
  </si>
  <si>
    <t>Passage à niveau n°182</t>
  </si>
  <si>
    <t>A l'intersection tout droit vers Le Goulet du Bois</t>
  </si>
  <si>
    <t>Lieu-dit Le Guébriant</t>
  </si>
  <si>
    <t>Au carrefour D794, tout droit vers D768 St Brieuc</t>
  </si>
  <si>
    <t>Au Stop à gauche sur D768 Lamballe</t>
  </si>
  <si>
    <t>D768</t>
  </si>
  <si>
    <t>Au carrefour D16, tout droit vers D768 Lamballe</t>
  </si>
  <si>
    <t>Lieu-dit Le Haut du Bois</t>
  </si>
  <si>
    <t>Entrée SAINT-DENOUAL</t>
  </si>
  <si>
    <t>Au Stop D89, tout droit vers D768 St Denoual</t>
  </si>
  <si>
    <t>Sortie SAINT-DENOUAL</t>
  </si>
  <si>
    <t>Lieu-dit Saint Gueltas</t>
  </si>
  <si>
    <t>A l'intersection D13, suivre D768 St Brieuc en face</t>
  </si>
  <si>
    <t>A l'intersection à gauche vers D52 Quintenic</t>
  </si>
  <si>
    <t>D52</t>
  </si>
  <si>
    <t>Entrée QUINTENIC</t>
  </si>
  <si>
    <t>A l'intersection Mairie, à gauche vers D52 Plédéliac</t>
  </si>
  <si>
    <t>Sortie QUINTENIC</t>
  </si>
  <si>
    <t>A l'interscetion à gacuhe vers D52 Pléven</t>
  </si>
  <si>
    <t>A l'intersection tout droit</t>
  </si>
  <si>
    <t>Passage à niveau n°188</t>
  </si>
  <si>
    <t>Au Stop à gauche vers D28 Pléven</t>
  </si>
  <si>
    <t>D28</t>
  </si>
  <si>
    <t>Entrée PLÉVEN</t>
  </si>
  <si>
    <t>Su Stop devant Eglise à droite vers D68 Plorec</t>
  </si>
  <si>
    <t>D68</t>
  </si>
  <si>
    <t>Sortie PLÉVEN</t>
  </si>
  <si>
    <t>MG2 Plorec sur Arguenon                                                   Entrée PLOREC-SUR-ARGUENON</t>
  </si>
  <si>
    <t>A l'intersection devant Eglise tout droit                               Début Zone Ravitaillement n°1</t>
  </si>
  <si>
    <t>A l'intersection après Eglise tout droit</t>
  </si>
  <si>
    <t>D60</t>
  </si>
  <si>
    <t>Sortie PLOREC-SUR-ARGUENON</t>
  </si>
  <si>
    <t>A l'intersection avec Calvaire, tout droit</t>
  </si>
  <si>
    <t>Lieu-dit La Daumerais                                                                 Fin Zone Ravitaillement n°1</t>
  </si>
  <si>
    <t>Lieu-dit Le Temple</t>
  </si>
  <si>
    <t>Au Stop avec D792, droite puis gauche vers Plélan</t>
  </si>
  <si>
    <t>Au Stop à gauche vers D44 Plélan le Petit</t>
  </si>
  <si>
    <t xml:space="preserve">A l'intersection à droite vers C14 Mégrit                            </t>
  </si>
  <si>
    <t>Suivre à droite vers Bourg de Mégrit</t>
  </si>
  <si>
    <t>A l'intersection D19, à droite vers D89 Languédias</t>
  </si>
  <si>
    <t>D19</t>
  </si>
  <si>
    <t>Au Stop à gauche sur D19</t>
  </si>
  <si>
    <t>Entrée LANGUÉDIAS</t>
  </si>
  <si>
    <t>Au Stop tout droit vers D61 Trébédan</t>
  </si>
  <si>
    <t>Sortie LANGUÉDIAS</t>
  </si>
  <si>
    <t>SI Trébédan, Entrée TRÉBÉDAN</t>
  </si>
  <si>
    <t>Avant Eglise à droite vers D62 Plumaudan</t>
  </si>
  <si>
    <t>D62</t>
  </si>
  <si>
    <t>Après Eglise à droite vers D62 Plumaudan</t>
  </si>
  <si>
    <t>Sortie TRÉBÉDAN</t>
  </si>
  <si>
    <t>Au Stop avec D64, à droite vers D793 Broons</t>
  </si>
  <si>
    <t>D793</t>
  </si>
  <si>
    <t>Entrée YVIGNAC-LA-TOUR</t>
  </si>
  <si>
    <t>A l'intersection à gauche vers D39 Guenroc</t>
  </si>
  <si>
    <t>D39</t>
  </si>
  <si>
    <t>Sortie YVIGNAC-LA-TOUR</t>
  </si>
  <si>
    <t>Au giratoire à gauche vers Dinan (sous pont)</t>
  </si>
  <si>
    <t>A l'intersection D766, tout droit</t>
  </si>
  <si>
    <t>A l'intersection à droite vers D89 Guitté</t>
  </si>
  <si>
    <t>A l'intersection D90 à droite vers D89 Guitté</t>
  </si>
  <si>
    <t>A l'intersection C5 à gauche vers D89 Guitté</t>
  </si>
  <si>
    <t>Entrée GUITTÉ                                                                                Début Zone Ravitaillement n°2</t>
  </si>
  <si>
    <t>Devant Eglise suivre à gauche sur D25 Plouasne</t>
  </si>
  <si>
    <t>D25</t>
  </si>
  <si>
    <t>A droite vers D25 Plouasne, Rue Charles Blanchet</t>
  </si>
  <si>
    <t>Sortie GUITTÉ</t>
  </si>
  <si>
    <t>A l'intersection L'orme, tout droit                                            Fin Zone Ravitaillement n°2</t>
  </si>
  <si>
    <r>
      <t>Entrée PLOUASNE</t>
    </r>
    <r>
      <rPr>
        <sz val="10"/>
        <rFont val="Calibri"/>
        <family val="2"/>
      </rPr>
      <t>, Rue de Néal</t>
    </r>
  </si>
  <si>
    <t>Au giratoire tout droit sur Rue Ernest Pellan</t>
  </si>
  <si>
    <t>A l'intersection à gauche vers D12 Tréfumel</t>
  </si>
  <si>
    <t>D12</t>
  </si>
  <si>
    <t>Sortie PLOUASNE</t>
  </si>
  <si>
    <t>Entrée TRÉFUMEL</t>
  </si>
  <si>
    <t>A l'Eglise à droite vers D39 Évran</t>
  </si>
  <si>
    <t>Sortie TRÉFUMEL</t>
  </si>
  <si>
    <t>Entrée LE QUIOU</t>
  </si>
  <si>
    <t>A l'intersection à gauche vers D26 Évran</t>
  </si>
  <si>
    <t>D26</t>
  </si>
  <si>
    <t>Sortie LE QUIOU</t>
  </si>
  <si>
    <t>A l'intersection tout droit vers D39 Évran</t>
  </si>
  <si>
    <t>Entrée ÉVRAN</t>
  </si>
  <si>
    <t>Au giratoire à gauche vers Calorguen</t>
  </si>
  <si>
    <t>Suivre à gauche vers Calorguen</t>
  </si>
  <si>
    <t>D78</t>
  </si>
  <si>
    <t>Sortie ÉVRAN</t>
  </si>
  <si>
    <t>Entrée BETINEUC</t>
  </si>
  <si>
    <t>Sortie BETINEUC</t>
  </si>
  <si>
    <t>A l'intersection à droite vers D26 Trévron</t>
  </si>
  <si>
    <t>Suivre à gauche vers D78 Trévron</t>
  </si>
  <si>
    <t>Au Stop à gauche vers D12 Trévron</t>
  </si>
  <si>
    <t>A l'intersection à droite vers D78 Trévron</t>
  </si>
  <si>
    <r>
      <t>Entrée TRÉVRON</t>
    </r>
    <r>
      <rPr>
        <sz val="10"/>
        <rFont val="Calibri"/>
        <family val="2"/>
      </rPr>
      <t>, Rue de la Maréchale</t>
    </r>
  </si>
  <si>
    <t>A l'intersection à droite</t>
  </si>
  <si>
    <t>Suivre à gauche vers Rue de l'Eglise</t>
  </si>
  <si>
    <r>
      <rPr>
        <b/>
        <sz val="10"/>
        <rFont val="Calibri"/>
        <family val="2"/>
      </rPr>
      <t>Entrée LE HINGLÉ</t>
    </r>
    <r>
      <rPr>
        <sz val="10"/>
        <rFont val="Calibri"/>
        <family val="2"/>
      </rPr>
      <t>, Rue du Vieux Bourg</t>
    </r>
  </si>
  <si>
    <t>Sortie LE HINGLÉ</t>
  </si>
  <si>
    <t>Au giratoire tout droit sur Voie Romaine</t>
  </si>
  <si>
    <t>SI Le Hinglé, à hauteur Stade</t>
  </si>
  <si>
    <t>Au giratoire à droite vers Trévron</t>
  </si>
  <si>
    <t>Au Stop avec D78, tout droit</t>
  </si>
  <si>
    <t>Au double Stop à gauche</t>
  </si>
  <si>
    <t>Entrée CALORGUEN</t>
  </si>
  <si>
    <t>Sortie CALORGUEN</t>
  </si>
  <si>
    <t>Lieu-dit La Basse Forestière</t>
  </si>
  <si>
    <t>A l'intersection tout droit sur D12 Léhon</t>
  </si>
  <si>
    <t>Entrée LÉHON</t>
  </si>
  <si>
    <t>Danger, séparateurs en descente</t>
  </si>
  <si>
    <t>Au feu tricolore, tout droit</t>
  </si>
  <si>
    <t>A l'Hôpital, suivre Rue de Chateaubriand</t>
  </si>
  <si>
    <t>Au feu tricolore tout droit vers Centre Ville</t>
  </si>
  <si>
    <t>Au feu tricolore tout droit</t>
  </si>
  <si>
    <t>Au giratoire suivre droite-gauche, Entrée du Circuit</t>
  </si>
  <si>
    <t>1er passage sur la ligne</t>
  </si>
  <si>
    <t>Suivre Avenue Gambetta</t>
  </si>
  <si>
    <t>Au giratoire à droite vers Bd de Lugo                                    Début Zone Ravitaillement Circuit</t>
  </si>
  <si>
    <t>Au giratoire à gauche, passage sur pont                                   Fin Zone Ravitaillement Circuit</t>
  </si>
  <si>
    <t>Au Stop à droite vers Dinard</t>
  </si>
  <si>
    <t>A droite vers Port de Dinan</t>
  </si>
  <si>
    <t>A droite vers Maison de la Rance</t>
  </si>
  <si>
    <t>Entrée LE PORT DE DINAN</t>
  </si>
  <si>
    <t>Près pont de pierre, tout droit</t>
  </si>
  <si>
    <t>Passage sous Viaduc</t>
  </si>
  <si>
    <t>Suivre Rue Michel puis Rue Haute Voie</t>
  </si>
  <si>
    <t>MG1 Haute Voie 1er passage</t>
  </si>
  <si>
    <t>Suivre par Sens Interdit</t>
  </si>
  <si>
    <t>Devant Lyceé à gauche</t>
  </si>
  <si>
    <t>A gauche sur Rue de Grâce par Sens Interdit</t>
  </si>
  <si>
    <t>A droite sur Rue du Marchix</t>
  </si>
  <si>
    <t>2ème passage sur la ligne</t>
  </si>
  <si>
    <t>SI 3ème passage</t>
  </si>
  <si>
    <t>5ème passage sur la ligne</t>
  </si>
  <si>
    <t>6ème Passage sur la ligne et ARRIVEE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</si>
</sst>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\ mmmm\ yyyy"/>
    <numFmt numFmtId="165" formatCode="0&quot; km/h&quot;"/>
    <numFmt numFmtId="166" formatCode="h&quot; h &quot;mm"/>
  </numFmts>
  <fonts count="22" x14ac:knownFonts="1">
    <font>
      <sz val="10"/>
      <name val="Arial"/>
      <family val="2"/>
      <charset val="1"/>
    </font>
    <font>
      <sz val="10"/>
      <name val="Calibri"/>
      <family val="2"/>
      <charset val="1"/>
    </font>
    <font>
      <b/>
      <sz val="14"/>
      <name val="TrashHand"/>
    </font>
    <font>
      <b/>
      <sz val="10"/>
      <name val="Calibri"/>
      <family val="2"/>
      <charset val="1"/>
    </font>
    <font>
      <b/>
      <i/>
      <sz val="7"/>
      <name val="Calibri"/>
      <family val="2"/>
      <charset val="1"/>
    </font>
    <font>
      <b/>
      <i/>
      <sz val="10"/>
      <name val="Calibri"/>
      <family val="2"/>
      <charset val="1"/>
    </font>
    <font>
      <i/>
      <sz val="8"/>
      <name val="Calibri"/>
      <family val="2"/>
      <charset val="1"/>
    </font>
    <font>
      <b/>
      <i/>
      <u/>
      <sz val="12"/>
      <name val="Calibri"/>
      <family val="2"/>
      <charset val="1"/>
    </font>
    <font>
      <b/>
      <sz val="10"/>
      <color rgb="FF00B050"/>
      <name val="Calibri"/>
      <family val="2"/>
      <charset val="1"/>
    </font>
    <font>
      <sz val="10"/>
      <color rgb="FF00B050"/>
      <name val="Calibri"/>
      <family val="2"/>
      <charset val="1"/>
    </font>
    <font>
      <sz val="10"/>
      <name val="Arial"/>
      <family val="2"/>
      <charset val="1"/>
    </font>
    <font>
      <sz val="10"/>
      <color theme="0"/>
      <name val="Calibri"/>
      <family val="2"/>
      <charset val="1"/>
    </font>
    <font>
      <b/>
      <sz val="10"/>
      <color theme="0"/>
      <name val="Calibri"/>
      <family val="2"/>
      <charset val="1"/>
    </font>
    <font>
      <sz val="10"/>
      <name val="Calibri"/>
      <family val="2"/>
    </font>
    <font>
      <b/>
      <sz val="10"/>
      <color rgb="FF00B050"/>
      <name val="Calibri"/>
      <family val="2"/>
    </font>
    <font>
      <b/>
      <sz val="10"/>
      <name val="Calibri"/>
      <family val="2"/>
    </font>
    <font>
      <b/>
      <i/>
      <sz val="8"/>
      <color rgb="FFFF0000"/>
      <name val="Calibri"/>
      <family val="2"/>
    </font>
    <font>
      <b/>
      <sz val="10"/>
      <color rgb="FFFF0000"/>
      <name val="Calibri"/>
      <family val="2"/>
    </font>
    <font>
      <i/>
      <sz val="8"/>
      <name val="Calibri"/>
      <family val="2"/>
    </font>
    <font>
      <b/>
      <i/>
      <sz val="8"/>
      <color theme="0"/>
      <name val="Calibri"/>
      <family val="2"/>
    </font>
    <font>
      <b/>
      <sz val="10"/>
      <color theme="0"/>
      <name val="Calibri"/>
      <family val="2"/>
    </font>
    <font>
      <b/>
      <i/>
      <sz val="8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70C0"/>
        <bgColor rgb="FF666699"/>
      </patternFill>
    </fill>
    <fill>
      <patternFill patternType="solid">
        <fgColor theme="0"/>
        <bgColor rgb="FF96969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666699"/>
      </patternFill>
    </fill>
    <fill>
      <patternFill patternType="solid">
        <fgColor theme="0"/>
        <bgColor rgb="FFC9211E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FFFFCC"/>
      </patternFill>
    </fill>
    <fill>
      <patternFill patternType="solid">
        <fgColor rgb="FFFF0000"/>
        <bgColor indexed="64"/>
      </patternFill>
    </fill>
    <fill>
      <patternFill patternType="solid">
        <fgColor rgb="FFFF0000"/>
        <bgColor rgb="FFFFFFCC"/>
      </patternFill>
    </fill>
    <fill>
      <patternFill patternType="solid">
        <fgColor rgb="FF81D41A"/>
        <bgColor indexed="64"/>
      </patternFill>
    </fill>
    <fill>
      <patternFill patternType="solid">
        <fgColor rgb="FF81D41A"/>
        <bgColor rgb="FFFFFFCC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FFFFCC"/>
      </patternFill>
    </fill>
  </fills>
  <borders count="9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110">
    <xf numFmtId="0" fontId="0" fillId="0" borderId="0" xfId="0"/>
    <xf numFmtId="0" fontId="3" fillId="0" borderId="2" xfId="1" applyFont="1" applyBorder="1" applyAlignment="1">
      <alignment horizontal="center" vertical="center"/>
    </xf>
    <xf numFmtId="0" fontId="1" fillId="0" borderId="0" xfId="1" applyFont="1"/>
    <xf numFmtId="0" fontId="1" fillId="0" borderId="0" xfId="1" applyFont="1" applyAlignment="1">
      <alignment wrapText="1"/>
    </xf>
    <xf numFmtId="0" fontId="1" fillId="0" borderId="0" xfId="1" applyFont="1" applyAlignment="1">
      <alignment vertical="center"/>
    </xf>
    <xf numFmtId="165" fontId="3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1" fillId="0" borderId="3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/>
    </xf>
    <xf numFmtId="166" fontId="1" fillId="0" borderId="2" xfId="1" applyNumberFormat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top"/>
    </xf>
    <xf numFmtId="166" fontId="1" fillId="2" borderId="2" xfId="1" applyNumberFormat="1" applyFont="1" applyFill="1" applyBorder="1" applyAlignment="1">
      <alignment horizontal="center" vertical="top"/>
    </xf>
    <xf numFmtId="0" fontId="8" fillId="0" borderId="2" xfId="1" applyFont="1" applyBorder="1" applyAlignment="1">
      <alignment horizontal="center" vertical="top"/>
    </xf>
    <xf numFmtId="166" fontId="8" fillId="0" borderId="2" xfId="1" applyNumberFormat="1" applyFont="1" applyBorder="1" applyAlignment="1">
      <alignment horizontal="center" vertical="top"/>
    </xf>
    <xf numFmtId="0" fontId="11" fillId="3" borderId="3" xfId="1" applyFont="1" applyFill="1" applyBorder="1" applyAlignment="1">
      <alignment horizontal="center" vertical="center" wrapText="1"/>
    </xf>
    <xf numFmtId="0" fontId="12" fillId="3" borderId="2" xfId="1" applyFont="1" applyFill="1" applyBorder="1" applyAlignment="1">
      <alignment horizontal="center" vertical="top"/>
    </xf>
    <xf numFmtId="0" fontId="11" fillId="3" borderId="2" xfId="1" applyFont="1" applyFill="1" applyBorder="1" applyAlignment="1">
      <alignment horizontal="center" vertical="top"/>
    </xf>
    <xf numFmtId="166" fontId="11" fillId="3" borderId="2" xfId="1" applyNumberFormat="1" applyFont="1" applyFill="1" applyBorder="1" applyAlignment="1">
      <alignment horizontal="center" vertical="top"/>
    </xf>
    <xf numFmtId="0" fontId="13" fillId="4" borderId="3" xfId="1" applyFont="1" applyFill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/>
    </xf>
    <xf numFmtId="166" fontId="14" fillId="0" borderId="2" xfId="1" applyNumberFormat="1" applyFont="1" applyBorder="1" applyAlignment="1">
      <alignment horizontal="center" vertical="center"/>
    </xf>
    <xf numFmtId="0" fontId="13" fillId="6" borderId="3" xfId="1" applyFont="1" applyFill="1" applyBorder="1" applyAlignment="1">
      <alignment horizontal="center" vertical="center" wrapText="1"/>
    </xf>
    <xf numFmtId="0" fontId="13" fillId="6" borderId="2" xfId="1" applyFont="1" applyFill="1" applyBorder="1" applyAlignment="1">
      <alignment horizontal="center" vertical="center"/>
    </xf>
    <xf numFmtId="166" fontId="13" fillId="6" borderId="2" xfId="1" applyNumberFormat="1" applyFont="1" applyFill="1" applyBorder="1" applyAlignment="1">
      <alignment horizontal="center" vertical="center"/>
    </xf>
    <xf numFmtId="0" fontId="13" fillId="4" borderId="2" xfId="1" applyFont="1" applyFill="1" applyBorder="1" applyAlignment="1">
      <alignment horizontal="center" vertical="center"/>
    </xf>
    <xf numFmtId="166" fontId="13" fillId="4" borderId="2" xfId="1" applyNumberFormat="1" applyFont="1" applyFill="1" applyBorder="1" applyAlignment="1">
      <alignment horizontal="center" vertical="center"/>
    </xf>
    <xf numFmtId="0" fontId="13" fillId="6" borderId="2" xfId="1" applyFont="1" applyFill="1" applyBorder="1" applyAlignment="1">
      <alignment horizontal="center" vertical="top"/>
    </xf>
    <xf numFmtId="166" fontId="13" fillId="6" borderId="2" xfId="1" applyNumberFormat="1" applyFont="1" applyFill="1" applyBorder="1" applyAlignment="1">
      <alignment horizontal="center" vertical="top"/>
    </xf>
    <xf numFmtId="0" fontId="13" fillId="7" borderId="3" xfId="1" applyFont="1" applyFill="1" applyBorder="1" applyAlignment="1">
      <alignment horizontal="center" vertical="center" wrapText="1"/>
    </xf>
    <xf numFmtId="0" fontId="13" fillId="8" borderId="3" xfId="1" applyFont="1" applyFill="1" applyBorder="1" applyAlignment="1">
      <alignment horizontal="center" vertical="center" wrapText="1"/>
    </xf>
    <xf numFmtId="0" fontId="13" fillId="6" borderId="7" xfId="1" applyFont="1" applyFill="1" applyBorder="1" applyAlignment="1">
      <alignment horizontal="center" vertical="center" wrapText="1"/>
    </xf>
    <xf numFmtId="0" fontId="13" fillId="6" borderId="3" xfId="1" applyFont="1" applyFill="1" applyBorder="1" applyAlignment="1">
      <alignment horizontal="center" vertical="top"/>
    </xf>
    <xf numFmtId="0" fontId="13" fillId="5" borderId="3" xfId="1" applyFont="1" applyFill="1" applyBorder="1" applyAlignment="1">
      <alignment horizontal="center" vertical="center" wrapText="1"/>
    </xf>
    <xf numFmtId="0" fontId="13" fillId="9" borderId="3" xfId="1" applyFont="1" applyFill="1" applyBorder="1" applyAlignment="1">
      <alignment horizontal="center" vertical="center" wrapText="1"/>
    </xf>
    <xf numFmtId="0" fontId="13" fillId="7" borderId="2" xfId="1" applyFont="1" applyFill="1" applyBorder="1" applyAlignment="1">
      <alignment horizontal="center" vertical="top"/>
    </xf>
    <xf numFmtId="166" fontId="13" fillId="7" borderId="2" xfId="1" applyNumberFormat="1" applyFont="1" applyFill="1" applyBorder="1" applyAlignment="1">
      <alignment horizontal="center" vertical="top"/>
    </xf>
    <xf numFmtId="0" fontId="13" fillId="8" borderId="2" xfId="1" applyFont="1" applyFill="1" applyBorder="1" applyAlignment="1">
      <alignment horizontal="center" vertical="top"/>
    </xf>
    <xf numFmtId="166" fontId="13" fillId="8" borderId="2" xfId="1" applyNumberFormat="1" applyFont="1" applyFill="1" applyBorder="1" applyAlignment="1">
      <alignment horizontal="center" vertical="top"/>
    </xf>
    <xf numFmtId="0" fontId="13" fillId="5" borderId="2" xfId="1" applyFont="1" applyFill="1" applyBorder="1" applyAlignment="1">
      <alignment horizontal="center" vertical="top"/>
    </xf>
    <xf numFmtId="166" fontId="13" fillId="5" borderId="2" xfId="1" applyNumberFormat="1" applyFont="1" applyFill="1" applyBorder="1" applyAlignment="1">
      <alignment horizontal="center" vertical="top"/>
    </xf>
    <xf numFmtId="0" fontId="13" fillId="9" borderId="2" xfId="1" applyFont="1" applyFill="1" applyBorder="1" applyAlignment="1">
      <alignment horizontal="center" vertical="top"/>
    </xf>
    <xf numFmtId="166" fontId="13" fillId="9" borderId="2" xfId="1" applyNumberFormat="1" applyFont="1" applyFill="1" applyBorder="1" applyAlignment="1">
      <alignment horizontal="center" vertical="top"/>
    </xf>
    <xf numFmtId="0" fontId="13" fillId="4" borderId="2" xfId="1" applyFont="1" applyFill="1" applyBorder="1" applyAlignment="1">
      <alignment horizontal="center" vertical="top"/>
    </xf>
    <xf numFmtId="166" fontId="13" fillId="4" borderId="2" xfId="1" applyNumberFormat="1" applyFont="1" applyFill="1" applyBorder="1" applyAlignment="1">
      <alignment horizontal="center" vertical="top"/>
    </xf>
    <xf numFmtId="0" fontId="13" fillId="0" borderId="2" xfId="1" applyFont="1" applyBorder="1" applyAlignment="1">
      <alignment horizontal="center" vertical="center"/>
    </xf>
    <xf numFmtId="0" fontId="16" fillId="10" borderId="2" xfId="1" applyFont="1" applyFill="1" applyBorder="1" applyAlignment="1">
      <alignment horizontal="center" vertical="center"/>
    </xf>
    <xf numFmtId="0" fontId="17" fillId="11" borderId="3" xfId="1" applyFont="1" applyFill="1" applyBorder="1" applyAlignment="1">
      <alignment horizontal="center" vertical="center" wrapText="1"/>
    </xf>
    <xf numFmtId="0" fontId="17" fillId="11" borderId="2" xfId="1" applyFont="1" applyFill="1" applyBorder="1" applyAlignment="1">
      <alignment horizontal="center" vertical="top"/>
    </xf>
    <xf numFmtId="166" fontId="17" fillId="11" borderId="2" xfId="1" applyNumberFormat="1" applyFont="1" applyFill="1" applyBorder="1" applyAlignment="1">
      <alignment horizontal="center" vertical="top"/>
    </xf>
    <xf numFmtId="0" fontId="19" fillId="12" borderId="2" xfId="1" applyFont="1" applyFill="1" applyBorder="1" applyAlignment="1">
      <alignment horizontal="center" vertical="center"/>
    </xf>
    <xf numFmtId="0" fontId="20" fillId="13" borderId="3" xfId="1" applyFont="1" applyFill="1" applyBorder="1" applyAlignment="1">
      <alignment horizontal="center" vertical="center" wrapText="1"/>
    </xf>
    <xf numFmtId="0" fontId="20" fillId="13" borderId="2" xfId="1" applyFont="1" applyFill="1" applyBorder="1" applyAlignment="1">
      <alignment horizontal="center" vertical="center"/>
    </xf>
    <xf numFmtId="166" fontId="20" fillId="13" borderId="2" xfId="1" applyNumberFormat="1" applyFont="1" applyFill="1" applyBorder="1" applyAlignment="1">
      <alignment horizontal="center" vertical="center"/>
    </xf>
    <xf numFmtId="0" fontId="21" fillId="14" borderId="2" xfId="1" applyFont="1" applyFill="1" applyBorder="1" applyAlignment="1">
      <alignment horizontal="center" vertical="center"/>
    </xf>
    <xf numFmtId="0" fontId="15" fillId="15" borderId="3" xfId="1" applyFont="1" applyFill="1" applyBorder="1" applyAlignment="1">
      <alignment horizontal="center" vertical="center" wrapText="1"/>
    </xf>
    <xf numFmtId="0" fontId="15" fillId="15" borderId="2" xfId="1" applyFont="1" applyFill="1" applyBorder="1" applyAlignment="1">
      <alignment horizontal="center" vertical="center"/>
    </xf>
    <xf numFmtId="166" fontId="15" fillId="15" borderId="2" xfId="1" applyNumberFormat="1" applyFont="1" applyFill="1" applyBorder="1" applyAlignment="1">
      <alignment horizontal="center" vertical="center"/>
    </xf>
    <xf numFmtId="0" fontId="15" fillId="15" borderId="2" xfId="1" applyFont="1" applyFill="1" applyBorder="1" applyAlignment="1">
      <alignment horizontal="center" vertical="top"/>
    </xf>
    <xf numFmtId="166" fontId="15" fillId="15" borderId="2" xfId="1" applyNumberFormat="1" applyFont="1" applyFill="1" applyBorder="1" applyAlignment="1">
      <alignment horizontal="center" vertical="top"/>
    </xf>
    <xf numFmtId="0" fontId="18" fillId="5" borderId="2" xfId="1" applyFont="1" applyFill="1" applyBorder="1" applyAlignment="1">
      <alignment horizontal="center" vertical="center"/>
    </xf>
    <xf numFmtId="0" fontId="19" fillId="16" borderId="2" xfId="1" applyFont="1" applyFill="1" applyBorder="1" applyAlignment="1">
      <alignment horizontal="center" vertical="center"/>
    </xf>
    <xf numFmtId="0" fontId="20" fillId="17" borderId="3" xfId="1" applyFont="1" applyFill="1" applyBorder="1" applyAlignment="1">
      <alignment horizontal="center" vertical="center" wrapText="1"/>
    </xf>
    <xf numFmtId="0" fontId="20" fillId="17" borderId="2" xfId="1" applyFont="1" applyFill="1" applyBorder="1" applyAlignment="1">
      <alignment horizontal="center" vertical="top"/>
    </xf>
    <xf numFmtId="166" fontId="20" fillId="17" borderId="2" xfId="1" applyNumberFormat="1" applyFont="1" applyFill="1" applyBorder="1" applyAlignment="1">
      <alignment horizontal="center" vertical="top"/>
    </xf>
    <xf numFmtId="0" fontId="20" fillId="13" borderId="2" xfId="1" applyFont="1" applyFill="1" applyBorder="1" applyAlignment="1">
      <alignment horizontal="center" vertical="top"/>
    </xf>
    <xf numFmtId="166" fontId="20" fillId="13" borderId="2" xfId="1" applyNumberFormat="1" applyFont="1" applyFill="1" applyBorder="1" applyAlignment="1">
      <alignment horizontal="center" vertical="top"/>
    </xf>
    <xf numFmtId="0" fontId="13" fillId="6" borderId="2" xfId="1" applyFont="1" applyFill="1" applyBorder="1" applyAlignment="1">
      <alignment horizontal="left" vertical="top" wrapText="1"/>
    </xf>
    <xf numFmtId="0" fontId="13" fillId="2" borderId="2" xfId="1" applyFont="1" applyFill="1" applyBorder="1" applyAlignment="1">
      <alignment horizontal="left" vertical="top" wrapText="1"/>
    </xf>
    <xf numFmtId="0" fontId="1" fillId="2" borderId="2" xfId="1" applyFont="1" applyFill="1" applyBorder="1" applyAlignment="1">
      <alignment horizontal="left" vertical="top" wrapText="1"/>
    </xf>
    <xf numFmtId="0" fontId="12" fillId="3" borderId="2" xfId="1" applyFont="1" applyFill="1" applyBorder="1" applyAlignment="1">
      <alignment horizontal="left" vertical="top" wrapText="1"/>
    </xf>
    <xf numFmtId="0" fontId="8" fillId="0" borderId="5" xfId="1" applyFont="1" applyBorder="1" applyAlignment="1">
      <alignment horizontal="left" vertical="top" wrapText="1"/>
    </xf>
    <xf numFmtId="0" fontId="13" fillId="4" borderId="2" xfId="1" applyFont="1" applyFill="1" applyBorder="1" applyAlignment="1">
      <alignment horizontal="left" vertical="top" wrapText="1"/>
    </xf>
    <xf numFmtId="0" fontId="20" fillId="13" borderId="2" xfId="1" applyFont="1" applyFill="1" applyBorder="1" applyAlignment="1">
      <alignment horizontal="left" vertical="top" wrapText="1"/>
    </xf>
    <xf numFmtId="0" fontId="13" fillId="6" borderId="5" xfId="1" applyFont="1" applyFill="1" applyBorder="1" applyAlignment="1">
      <alignment horizontal="left" vertical="top" wrapText="1"/>
    </xf>
    <xf numFmtId="0" fontId="13" fillId="6" borderId="3" xfId="1" applyFont="1" applyFill="1" applyBorder="1" applyAlignment="1">
      <alignment horizontal="left" vertical="top" wrapText="1"/>
    </xf>
    <xf numFmtId="0" fontId="15" fillId="15" borderId="2" xfId="1" applyFont="1" applyFill="1" applyBorder="1" applyAlignment="1">
      <alignment horizontal="left" vertical="top" wrapText="1"/>
    </xf>
    <xf numFmtId="0" fontId="15" fillId="15" borderId="2" xfId="1" applyFont="1" applyFill="1" applyBorder="1" applyAlignment="1">
      <alignment horizontal="left" vertical="center" wrapText="1"/>
    </xf>
    <xf numFmtId="0" fontId="15" fillId="6" borderId="2" xfId="1" applyFont="1" applyFill="1" applyBorder="1" applyAlignment="1">
      <alignment horizontal="left" vertical="top" wrapText="1"/>
    </xf>
    <xf numFmtId="0" fontId="13" fillId="9" borderId="2" xfId="1" applyFont="1" applyFill="1" applyBorder="1" applyAlignment="1">
      <alignment horizontal="left" vertical="top" wrapText="1"/>
    </xf>
    <xf numFmtId="0" fontId="17" fillId="11" borderId="2" xfId="1" applyFont="1" applyFill="1" applyBorder="1" applyAlignment="1">
      <alignment horizontal="left" vertical="top" wrapText="1"/>
    </xf>
    <xf numFmtId="0" fontId="20" fillId="17" borderId="2" xfId="1" applyFont="1" applyFill="1" applyBorder="1" applyAlignment="1">
      <alignment horizontal="left" vertical="top" wrapText="1"/>
    </xf>
    <xf numFmtId="0" fontId="15" fillId="8" borderId="2" xfId="1" applyFont="1" applyFill="1" applyBorder="1" applyAlignment="1">
      <alignment horizontal="left" vertical="top" wrapText="1"/>
    </xf>
    <xf numFmtId="0" fontId="13" fillId="4" borderId="2" xfId="1" applyFont="1" applyFill="1" applyBorder="1" applyAlignment="1">
      <alignment horizontal="left" vertical="center" wrapText="1"/>
    </xf>
    <xf numFmtId="0" fontId="15" fillId="4" borderId="5" xfId="1" applyFont="1" applyFill="1" applyBorder="1" applyAlignment="1">
      <alignment horizontal="left" vertical="center" wrapText="1"/>
    </xf>
    <xf numFmtId="0" fontId="15" fillId="4" borderId="3" xfId="1" applyFont="1" applyFill="1" applyBorder="1" applyAlignment="1">
      <alignment horizontal="left" vertical="center" wrapText="1"/>
    </xf>
    <xf numFmtId="0" fontId="13" fillId="4" borderId="5" xfId="1" applyFont="1" applyFill="1" applyBorder="1" applyAlignment="1">
      <alignment horizontal="left" vertical="center" wrapText="1"/>
    </xf>
    <xf numFmtId="0" fontId="13" fillId="4" borderId="3" xfId="1" applyFont="1" applyFill="1" applyBorder="1" applyAlignment="1">
      <alignment horizontal="left" vertical="center" wrapText="1"/>
    </xf>
    <xf numFmtId="0" fontId="15" fillId="5" borderId="2" xfId="1" applyFont="1" applyFill="1" applyBorder="1" applyAlignment="1">
      <alignment horizontal="left" vertical="top" wrapText="1"/>
    </xf>
    <xf numFmtId="0" fontId="13" fillId="6" borderId="6" xfId="1" applyFont="1" applyFill="1" applyBorder="1" applyAlignment="1">
      <alignment horizontal="left" vertical="top" wrapText="1"/>
    </xf>
    <xf numFmtId="0" fontId="13" fillId="6" borderId="8" xfId="1" applyFont="1" applyFill="1" applyBorder="1" applyAlignment="1">
      <alignment horizontal="left" vertical="top" wrapText="1"/>
    </xf>
    <xf numFmtId="0" fontId="15" fillId="6" borderId="2" xfId="1" applyFont="1" applyFill="1" applyBorder="1" applyAlignment="1">
      <alignment horizontal="left" vertical="center" wrapText="1"/>
    </xf>
    <xf numFmtId="0" fontId="13" fillId="6" borderId="2" xfId="1" applyFont="1" applyFill="1" applyBorder="1" applyAlignment="1">
      <alignment horizontal="left" vertical="center" wrapText="1"/>
    </xf>
    <xf numFmtId="0" fontId="20" fillId="13" borderId="2" xfId="1" applyFont="1" applyFill="1" applyBorder="1" applyAlignment="1">
      <alignment horizontal="left" vertical="center" wrapText="1"/>
    </xf>
    <xf numFmtId="0" fontId="15" fillId="7" borderId="2" xfId="1" applyFont="1" applyFill="1" applyBorder="1" applyAlignment="1">
      <alignment horizontal="left" vertical="top" wrapText="1"/>
    </xf>
    <xf numFmtId="0" fontId="17" fillId="11" borderId="5" xfId="1" applyFont="1" applyFill="1" applyBorder="1" applyAlignment="1">
      <alignment horizontal="left" vertical="top" wrapText="1"/>
    </xf>
    <xf numFmtId="0" fontId="5" fillId="0" borderId="2" xfId="1" applyFont="1" applyBorder="1" applyAlignment="1">
      <alignment vertical="top" wrapText="1"/>
    </xf>
    <xf numFmtId="0" fontId="8" fillId="0" borderId="2" xfId="1" applyFont="1" applyBorder="1" applyAlignment="1">
      <alignment vertical="top" wrapText="1"/>
    </xf>
    <xf numFmtId="0" fontId="15" fillId="0" borderId="5" xfId="1" applyFont="1" applyBorder="1" applyAlignment="1">
      <alignment horizontal="left" vertical="top" wrapText="1"/>
    </xf>
    <xf numFmtId="0" fontId="15" fillId="0" borderId="3" xfId="1" applyFont="1" applyBorder="1" applyAlignment="1">
      <alignment horizontal="left" vertical="top" wrapText="1"/>
    </xf>
    <xf numFmtId="0" fontId="13" fillId="0" borderId="5" xfId="1" applyFont="1" applyBorder="1" applyAlignment="1">
      <alignment horizontal="left" vertical="top" wrapText="1"/>
    </xf>
    <xf numFmtId="0" fontId="13" fillId="0" borderId="3" xfId="1" applyFont="1" applyBorder="1" applyAlignment="1">
      <alignment horizontal="left" vertical="top" wrapText="1"/>
    </xf>
    <xf numFmtId="0" fontId="2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vertical="center" wrapText="1"/>
    </xf>
    <xf numFmtId="164" fontId="3" fillId="0" borderId="1" xfId="1" applyNumberFormat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</cellXfs>
  <cellStyles count="2">
    <cellStyle name="Excel Built-in Normal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5B9BD5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00B050"/>
      <rgbColor rgb="FF003300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81D41A"/>
      <color rgb="FF0070C0"/>
      <color rgb="FFBBCF00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</sheetPr>
  <dimension ref="A1:AMJ148"/>
  <sheetViews>
    <sheetView tabSelected="1" topLeftCell="A108" zoomScaleNormal="100" workbookViewId="0">
      <selection activeCell="J116" sqref="J116"/>
    </sheetView>
  </sheetViews>
  <sheetFormatPr baseColWidth="10" defaultColWidth="8.7109375" defaultRowHeight="12.75" x14ac:dyDescent="0.2"/>
  <cols>
    <col min="1" max="1" width="4.28515625" style="2" customWidth="1"/>
    <col min="2" max="2" width="8.140625" style="3" customWidth="1"/>
    <col min="3" max="3" width="9.140625" style="4" customWidth="1"/>
    <col min="4" max="4" width="33.28515625" style="2" customWidth="1"/>
    <col min="5" max="5" width="10.42578125" style="2" customWidth="1"/>
    <col min="6" max="6" width="12.5703125" style="2" customWidth="1"/>
    <col min="7" max="9" width="7.5703125" style="2" customWidth="1"/>
    <col min="10" max="1024" width="8.7109375" style="2"/>
  </cols>
  <sheetData>
    <row r="1" spans="1:9" ht="15" customHeight="1" x14ac:dyDescent="0.35">
      <c r="A1" s="103" t="s">
        <v>0</v>
      </c>
      <c r="B1" s="103"/>
      <c r="C1" s="103"/>
      <c r="D1" s="103"/>
      <c r="E1" s="103"/>
      <c r="F1" s="103"/>
      <c r="G1" s="103"/>
      <c r="H1" s="103"/>
      <c r="I1" s="103"/>
    </row>
    <row r="2" spans="1:9" ht="15" customHeight="1" x14ac:dyDescent="0.2">
      <c r="A2" s="104" t="s">
        <v>11</v>
      </c>
      <c r="B2" s="104"/>
      <c r="C2" s="104"/>
      <c r="D2" s="104"/>
      <c r="E2" s="104"/>
      <c r="F2" s="104"/>
      <c r="G2" s="104"/>
      <c r="H2" s="104"/>
      <c r="I2" s="104"/>
    </row>
    <row r="3" spans="1:9" ht="15" customHeight="1" x14ac:dyDescent="0.2">
      <c r="A3" s="105" t="s">
        <v>12</v>
      </c>
      <c r="B3" s="105"/>
      <c r="C3" s="105"/>
      <c r="D3" s="105"/>
      <c r="E3" s="105"/>
      <c r="F3" s="105"/>
      <c r="G3" s="105"/>
      <c r="H3" s="105"/>
      <c r="I3" s="105"/>
    </row>
    <row r="4" spans="1:9" ht="15" customHeight="1" x14ac:dyDescent="0.2">
      <c r="A4" s="106" t="s">
        <v>1</v>
      </c>
      <c r="B4" s="107" t="s">
        <v>2</v>
      </c>
      <c r="C4" s="108" t="s">
        <v>3</v>
      </c>
      <c r="D4" s="108"/>
      <c r="E4" s="108" t="s">
        <v>4</v>
      </c>
      <c r="F4" s="108"/>
      <c r="G4" s="108" t="s">
        <v>5</v>
      </c>
      <c r="H4" s="108"/>
      <c r="I4" s="108"/>
    </row>
    <row r="5" spans="1:9" ht="15" customHeight="1" x14ac:dyDescent="0.2">
      <c r="A5" s="106"/>
      <c r="B5" s="107"/>
      <c r="C5" s="108"/>
      <c r="D5" s="108"/>
      <c r="E5" s="1" t="s">
        <v>6</v>
      </c>
      <c r="F5" s="1" t="s">
        <v>7</v>
      </c>
      <c r="G5" s="5">
        <v>42</v>
      </c>
      <c r="H5" s="5">
        <v>44</v>
      </c>
      <c r="I5" s="5">
        <v>45</v>
      </c>
    </row>
    <row r="6" spans="1:9" ht="15" customHeight="1" x14ac:dyDescent="0.2">
      <c r="A6" s="109" t="s">
        <v>10</v>
      </c>
      <c r="B6" s="109"/>
      <c r="C6" s="109"/>
      <c r="D6" s="109"/>
      <c r="E6" s="109"/>
      <c r="F6" s="109"/>
      <c r="G6" s="109"/>
      <c r="H6" s="109"/>
      <c r="I6" s="109"/>
    </row>
    <row r="7" spans="1:9" ht="159.75" customHeight="1" x14ac:dyDescent="0.2">
      <c r="A7" s="6" t="s">
        <v>13</v>
      </c>
      <c r="B7" s="7" t="s">
        <v>16</v>
      </c>
      <c r="C7" s="97" t="s">
        <v>15</v>
      </c>
      <c r="D7" s="97"/>
      <c r="E7" s="8"/>
      <c r="F7" s="8"/>
      <c r="G7" s="9"/>
      <c r="H7" s="9"/>
      <c r="I7" s="9"/>
    </row>
    <row r="8" spans="1:9" ht="26.25" customHeight="1" x14ac:dyDescent="0.2">
      <c r="A8" s="10">
        <v>14</v>
      </c>
      <c r="B8" s="7" t="s">
        <v>17</v>
      </c>
      <c r="C8" s="98" t="s">
        <v>18</v>
      </c>
      <c r="D8" s="98"/>
      <c r="E8" s="21">
        <v>0</v>
      </c>
      <c r="F8" s="21">
        <v>148.80000000000001</v>
      </c>
      <c r="G8" s="22">
        <v>0.53055555555555556</v>
      </c>
      <c r="H8" s="22">
        <v>0.53055555555555556</v>
      </c>
      <c r="I8" s="22">
        <v>0.53055555555555556</v>
      </c>
    </row>
    <row r="9" spans="1:9" ht="15" customHeight="1" x14ac:dyDescent="0.2">
      <c r="A9" s="10">
        <v>15</v>
      </c>
      <c r="B9" s="7" t="s">
        <v>17</v>
      </c>
      <c r="C9" s="101" t="s">
        <v>19</v>
      </c>
      <c r="D9" s="102"/>
      <c r="E9" s="46">
        <v>1.5</v>
      </c>
      <c r="F9" s="28">
        <f t="shared" ref="F9:F40" si="0">IF(ISBLANK($E$147)," ",$E$147-E9)</f>
        <v>147.30000000000001</v>
      </c>
      <c r="G9" s="29">
        <f t="shared" ref="G9:I12" si="1">TIME(HOUR($G$8),MINUTE($G$8),0)+(TIME(1,0,0)*$E9/G$5)</f>
        <v>0.53204365079365079</v>
      </c>
      <c r="H9" s="29">
        <f t="shared" si="1"/>
        <v>0.53197601010101014</v>
      </c>
      <c r="I9" s="29">
        <f t="shared" si="1"/>
        <v>0.53194444444444444</v>
      </c>
    </row>
    <row r="10" spans="1:9" ht="15" customHeight="1" x14ac:dyDescent="0.2">
      <c r="A10" s="10">
        <v>16</v>
      </c>
      <c r="B10" s="7" t="s">
        <v>17</v>
      </c>
      <c r="C10" s="101" t="s">
        <v>20</v>
      </c>
      <c r="D10" s="102"/>
      <c r="E10" s="46">
        <v>2.4</v>
      </c>
      <c r="F10" s="28">
        <f t="shared" si="0"/>
        <v>146.4</v>
      </c>
      <c r="G10" s="29">
        <f t="shared" si="1"/>
        <v>0.53293650793650793</v>
      </c>
      <c r="H10" s="29">
        <f t="shared" si="1"/>
        <v>0.53282828282828287</v>
      </c>
      <c r="I10" s="29">
        <f t="shared" si="1"/>
        <v>0.53277777777777779</v>
      </c>
    </row>
    <row r="11" spans="1:9" ht="15" customHeight="1" x14ac:dyDescent="0.2">
      <c r="A11" s="10">
        <v>17</v>
      </c>
      <c r="B11" s="7" t="s">
        <v>21</v>
      </c>
      <c r="C11" s="101" t="s">
        <v>22</v>
      </c>
      <c r="D11" s="102"/>
      <c r="E11" s="46">
        <v>4</v>
      </c>
      <c r="F11" s="28">
        <f t="shared" si="0"/>
        <v>144.80000000000001</v>
      </c>
      <c r="G11" s="29">
        <f t="shared" si="1"/>
        <v>0.53452380952380951</v>
      </c>
      <c r="H11" s="29">
        <f t="shared" si="1"/>
        <v>0.53434343434343434</v>
      </c>
      <c r="I11" s="29">
        <f t="shared" si="1"/>
        <v>0.53425925925925921</v>
      </c>
    </row>
    <row r="12" spans="1:9" ht="15" customHeight="1" x14ac:dyDescent="0.2">
      <c r="A12" s="10">
        <v>18</v>
      </c>
      <c r="B12" s="7" t="s">
        <v>21</v>
      </c>
      <c r="C12" s="99" t="s">
        <v>23</v>
      </c>
      <c r="D12" s="100"/>
      <c r="E12" s="46">
        <v>4.5</v>
      </c>
      <c r="F12" s="28">
        <f t="shared" si="0"/>
        <v>144.30000000000001</v>
      </c>
      <c r="G12" s="29">
        <f t="shared" si="1"/>
        <v>0.53501984126984126</v>
      </c>
      <c r="H12" s="29">
        <f t="shared" si="1"/>
        <v>0.5348169191919192</v>
      </c>
      <c r="I12" s="29">
        <f t="shared" si="1"/>
        <v>0.53472222222222221</v>
      </c>
    </row>
    <row r="13" spans="1:9" ht="15" customHeight="1" x14ac:dyDescent="0.2">
      <c r="A13" s="10">
        <v>19</v>
      </c>
      <c r="B13" s="23" t="s">
        <v>25</v>
      </c>
      <c r="C13" s="99" t="s">
        <v>24</v>
      </c>
      <c r="D13" s="100"/>
      <c r="E13" s="28">
        <v>5</v>
      </c>
      <c r="F13" s="28">
        <f t="shared" si="0"/>
        <v>143.80000000000001</v>
      </c>
      <c r="G13" s="29">
        <f t="shared" ref="G13:I32" si="2">TIME(HOUR($G$8),MINUTE($G$8),0)+(TIME(1,0,0)*$E13/G$5)</f>
        <v>0.535515873015873</v>
      </c>
      <c r="H13" s="29">
        <f t="shared" si="2"/>
        <v>0.53529040404040407</v>
      </c>
      <c r="I13" s="29">
        <f t="shared" si="2"/>
        <v>0.53518518518518521</v>
      </c>
    </row>
    <row r="14" spans="1:9" ht="15" customHeight="1" x14ac:dyDescent="0.2">
      <c r="A14" s="10">
        <v>20</v>
      </c>
      <c r="B14" s="23" t="s">
        <v>25</v>
      </c>
      <c r="C14" s="75" t="s">
        <v>26</v>
      </c>
      <c r="D14" s="75"/>
      <c r="E14" s="28">
        <v>8.1</v>
      </c>
      <c r="F14" s="28">
        <f t="shared" si="0"/>
        <v>140.70000000000002</v>
      </c>
      <c r="G14" s="29">
        <f t="shared" si="2"/>
        <v>0.53859126984126982</v>
      </c>
      <c r="H14" s="29">
        <f t="shared" si="2"/>
        <v>0.53822601010101012</v>
      </c>
      <c r="I14" s="29">
        <f t="shared" si="2"/>
        <v>0.53805555555555551</v>
      </c>
    </row>
    <row r="15" spans="1:9" ht="15" customHeight="1" x14ac:dyDescent="0.2">
      <c r="A15" s="10">
        <v>21</v>
      </c>
      <c r="B15" s="23" t="s">
        <v>25</v>
      </c>
      <c r="C15" s="75" t="s">
        <v>27</v>
      </c>
      <c r="D15" s="75"/>
      <c r="E15" s="28">
        <v>8.1999999999999993</v>
      </c>
      <c r="F15" s="28">
        <f t="shared" si="0"/>
        <v>140.60000000000002</v>
      </c>
      <c r="G15" s="29">
        <f t="shared" si="2"/>
        <v>0.53869047619047616</v>
      </c>
      <c r="H15" s="29">
        <f t="shared" si="2"/>
        <v>0.53832070707070712</v>
      </c>
      <c r="I15" s="29">
        <f t="shared" si="2"/>
        <v>0.53814814814814815</v>
      </c>
    </row>
    <row r="16" spans="1:9" ht="15" customHeight="1" x14ac:dyDescent="0.2">
      <c r="A16" s="10">
        <v>22</v>
      </c>
      <c r="B16" s="23" t="s">
        <v>25</v>
      </c>
      <c r="C16" s="75" t="s">
        <v>28</v>
      </c>
      <c r="D16" s="75"/>
      <c r="E16" s="28">
        <v>8.3000000000000007</v>
      </c>
      <c r="F16" s="28">
        <f t="shared" si="0"/>
        <v>140.5</v>
      </c>
      <c r="G16" s="29">
        <f t="shared" si="2"/>
        <v>0.53878968253968251</v>
      </c>
      <c r="H16" s="29">
        <f t="shared" si="2"/>
        <v>0.538415404040404</v>
      </c>
      <c r="I16" s="29">
        <f t="shared" si="2"/>
        <v>0.5382407407407408</v>
      </c>
    </row>
    <row r="17" spans="1:9" ht="15" customHeight="1" x14ac:dyDescent="0.2">
      <c r="A17" s="10">
        <v>23</v>
      </c>
      <c r="B17" s="23"/>
      <c r="C17" s="75" t="s">
        <v>29</v>
      </c>
      <c r="D17" s="75"/>
      <c r="E17" s="28">
        <v>8.4</v>
      </c>
      <c r="F17" s="28">
        <f t="shared" si="0"/>
        <v>140.4</v>
      </c>
      <c r="G17" s="29">
        <f t="shared" si="2"/>
        <v>0.53888888888888886</v>
      </c>
      <c r="H17" s="29">
        <f t="shared" si="2"/>
        <v>0.53851010101010099</v>
      </c>
      <c r="I17" s="29">
        <f t="shared" si="2"/>
        <v>0.53833333333333333</v>
      </c>
    </row>
    <row r="18" spans="1:9" ht="15" customHeight="1" x14ac:dyDescent="0.2">
      <c r="A18" s="10">
        <v>24</v>
      </c>
      <c r="B18" s="23"/>
      <c r="C18" s="75" t="s">
        <v>19</v>
      </c>
      <c r="D18" s="75"/>
      <c r="E18" s="28">
        <v>8.6999999999999993</v>
      </c>
      <c r="F18" s="28">
        <f t="shared" si="0"/>
        <v>140.10000000000002</v>
      </c>
      <c r="G18" s="29">
        <f t="shared" si="2"/>
        <v>0.53918650793650791</v>
      </c>
      <c r="H18" s="29">
        <f t="shared" si="2"/>
        <v>0.53879419191919187</v>
      </c>
      <c r="I18" s="29">
        <f t="shared" si="2"/>
        <v>0.53861111111111115</v>
      </c>
    </row>
    <row r="19" spans="1:9" ht="15" customHeight="1" x14ac:dyDescent="0.2">
      <c r="A19" s="10">
        <v>25</v>
      </c>
      <c r="B19" s="23"/>
      <c r="C19" s="79" t="s">
        <v>30</v>
      </c>
      <c r="D19" s="79"/>
      <c r="E19" s="28">
        <v>8.8000000000000007</v>
      </c>
      <c r="F19" s="28">
        <f t="shared" si="0"/>
        <v>140</v>
      </c>
      <c r="G19" s="29">
        <f t="shared" si="2"/>
        <v>0.53928571428571426</v>
      </c>
      <c r="H19" s="29">
        <f t="shared" si="2"/>
        <v>0.53888888888888886</v>
      </c>
      <c r="I19" s="29">
        <f t="shared" si="2"/>
        <v>0.53870370370370368</v>
      </c>
    </row>
    <row r="20" spans="1:9" ht="15" customHeight="1" x14ac:dyDescent="0.2">
      <c r="A20" s="61">
        <v>26</v>
      </c>
      <c r="B20" s="23"/>
      <c r="C20" s="75" t="s">
        <v>31</v>
      </c>
      <c r="D20" s="75"/>
      <c r="E20" s="28">
        <v>10.1</v>
      </c>
      <c r="F20" s="28">
        <f t="shared" si="0"/>
        <v>138.70000000000002</v>
      </c>
      <c r="G20" s="29">
        <f t="shared" si="2"/>
        <v>0.54057539682539679</v>
      </c>
      <c r="H20" s="29">
        <f t="shared" si="2"/>
        <v>0.54011994949494946</v>
      </c>
      <c r="I20" s="29">
        <f t="shared" si="2"/>
        <v>0.53990740740740739</v>
      </c>
    </row>
    <row r="21" spans="1:9" ht="15" customHeight="1" x14ac:dyDescent="0.2">
      <c r="A21" s="10">
        <v>27</v>
      </c>
      <c r="B21" s="23"/>
      <c r="C21" s="75" t="s">
        <v>32</v>
      </c>
      <c r="D21" s="75"/>
      <c r="E21" s="28">
        <v>11</v>
      </c>
      <c r="F21" s="28">
        <f t="shared" si="0"/>
        <v>137.80000000000001</v>
      </c>
      <c r="G21" s="29">
        <f t="shared" si="2"/>
        <v>0.54146825396825393</v>
      </c>
      <c r="H21" s="29">
        <f t="shared" si="2"/>
        <v>0.54097222222222219</v>
      </c>
      <c r="I21" s="29">
        <f t="shared" si="2"/>
        <v>0.54074074074074074</v>
      </c>
    </row>
    <row r="22" spans="1:9" ht="15" customHeight="1" x14ac:dyDescent="0.2">
      <c r="A22" s="10">
        <v>28</v>
      </c>
      <c r="B22" s="23"/>
      <c r="C22" s="75" t="s">
        <v>33</v>
      </c>
      <c r="D22" s="75"/>
      <c r="E22" s="28">
        <v>11.2</v>
      </c>
      <c r="F22" s="28">
        <f t="shared" si="0"/>
        <v>137.60000000000002</v>
      </c>
      <c r="G22" s="29">
        <f t="shared" si="2"/>
        <v>0.54166666666666663</v>
      </c>
      <c r="H22" s="29">
        <f t="shared" si="2"/>
        <v>0.54116161616161618</v>
      </c>
      <c r="I22" s="29">
        <f t="shared" si="2"/>
        <v>0.54092592592592592</v>
      </c>
    </row>
    <row r="23" spans="1:9" ht="15" customHeight="1" x14ac:dyDescent="0.2">
      <c r="A23" s="47">
        <v>29</v>
      </c>
      <c r="B23" s="48"/>
      <c r="C23" s="96" t="s">
        <v>34</v>
      </c>
      <c r="D23" s="96"/>
      <c r="E23" s="49">
        <v>12.1</v>
      </c>
      <c r="F23" s="49">
        <f t="shared" si="0"/>
        <v>136.70000000000002</v>
      </c>
      <c r="G23" s="50">
        <f t="shared" si="2"/>
        <v>0.54255952380952377</v>
      </c>
      <c r="H23" s="50">
        <f t="shared" si="2"/>
        <v>0.54201388888888891</v>
      </c>
      <c r="I23" s="50">
        <f t="shared" si="2"/>
        <v>0.54175925925925927</v>
      </c>
    </row>
    <row r="24" spans="1:9" ht="15" customHeight="1" x14ac:dyDescent="0.2">
      <c r="A24" s="10">
        <v>30</v>
      </c>
      <c r="B24" s="23"/>
      <c r="C24" s="75" t="s">
        <v>35</v>
      </c>
      <c r="D24" s="75"/>
      <c r="E24" s="28">
        <v>13.3</v>
      </c>
      <c r="F24" s="28">
        <f t="shared" si="0"/>
        <v>135.5</v>
      </c>
      <c r="G24" s="29">
        <f t="shared" si="2"/>
        <v>0.54374999999999996</v>
      </c>
      <c r="H24" s="29">
        <f t="shared" si="2"/>
        <v>0.54315025252525251</v>
      </c>
      <c r="I24" s="29">
        <f t="shared" si="2"/>
        <v>0.54287037037037034</v>
      </c>
    </row>
    <row r="25" spans="1:9" ht="15" customHeight="1" x14ac:dyDescent="0.2">
      <c r="A25" s="10">
        <v>31</v>
      </c>
      <c r="B25" s="23"/>
      <c r="C25" s="75" t="s">
        <v>38</v>
      </c>
      <c r="D25" s="75"/>
      <c r="E25" s="28">
        <v>14.3</v>
      </c>
      <c r="F25" s="28">
        <f t="shared" si="0"/>
        <v>134.5</v>
      </c>
      <c r="G25" s="29">
        <f t="shared" si="2"/>
        <v>0.54474206349206344</v>
      </c>
      <c r="H25" s="29">
        <f t="shared" si="2"/>
        <v>0.54409722222222223</v>
      </c>
      <c r="I25" s="29">
        <f t="shared" si="2"/>
        <v>0.54379629629629633</v>
      </c>
    </row>
    <row r="26" spans="1:9" ht="15" customHeight="1" x14ac:dyDescent="0.2">
      <c r="A26" s="10">
        <v>32</v>
      </c>
      <c r="B26" s="23" t="s">
        <v>39</v>
      </c>
      <c r="C26" s="75" t="s">
        <v>36</v>
      </c>
      <c r="D26" s="75"/>
      <c r="E26" s="28">
        <v>15.9</v>
      </c>
      <c r="F26" s="28">
        <f t="shared" si="0"/>
        <v>132.9</v>
      </c>
      <c r="G26" s="29">
        <f t="shared" si="2"/>
        <v>0.54632936507936503</v>
      </c>
      <c r="H26" s="29">
        <f t="shared" si="2"/>
        <v>0.5456123737373737</v>
      </c>
      <c r="I26" s="29">
        <f t="shared" si="2"/>
        <v>0.54527777777777775</v>
      </c>
    </row>
    <row r="27" spans="1:9" ht="15" customHeight="1" x14ac:dyDescent="0.2">
      <c r="A27" s="10">
        <v>33</v>
      </c>
      <c r="B27" s="23" t="s">
        <v>39</v>
      </c>
      <c r="C27" s="75" t="s">
        <v>37</v>
      </c>
      <c r="D27" s="75"/>
      <c r="E27" s="28">
        <v>16.899999999999999</v>
      </c>
      <c r="F27" s="28">
        <f t="shared" si="0"/>
        <v>131.9</v>
      </c>
      <c r="G27" s="29">
        <f t="shared" si="2"/>
        <v>0.54732142857142863</v>
      </c>
      <c r="H27" s="29">
        <f t="shared" si="2"/>
        <v>0.54655934343434343</v>
      </c>
      <c r="I27" s="29">
        <f t="shared" si="2"/>
        <v>0.54620370370370375</v>
      </c>
    </row>
    <row r="28" spans="1:9" ht="15" customHeight="1" x14ac:dyDescent="0.2">
      <c r="A28" s="10">
        <v>34</v>
      </c>
      <c r="B28" s="23" t="s">
        <v>39</v>
      </c>
      <c r="C28" s="68" t="s">
        <v>40</v>
      </c>
      <c r="D28" s="68"/>
      <c r="E28" s="28">
        <v>18.899999999999999</v>
      </c>
      <c r="F28" s="28">
        <f t="shared" si="0"/>
        <v>129.9</v>
      </c>
      <c r="G28" s="29">
        <f t="shared" si="2"/>
        <v>0.5493055555555556</v>
      </c>
      <c r="H28" s="29">
        <f t="shared" si="2"/>
        <v>0.54845328282828287</v>
      </c>
      <c r="I28" s="29">
        <f t="shared" si="2"/>
        <v>0.54805555555555552</v>
      </c>
    </row>
    <row r="29" spans="1:9" ht="15" customHeight="1" x14ac:dyDescent="0.2">
      <c r="A29" s="10">
        <v>35</v>
      </c>
      <c r="B29" s="23" t="s">
        <v>39</v>
      </c>
      <c r="C29" s="68" t="s">
        <v>41</v>
      </c>
      <c r="D29" s="68"/>
      <c r="E29" s="28">
        <v>20.5</v>
      </c>
      <c r="F29" s="28">
        <f t="shared" si="0"/>
        <v>128.30000000000001</v>
      </c>
      <c r="G29" s="29">
        <f t="shared" si="2"/>
        <v>0.55089285714285718</v>
      </c>
      <c r="H29" s="29">
        <f t="shared" si="2"/>
        <v>0.54996843434343434</v>
      </c>
      <c r="I29" s="29">
        <f t="shared" si="2"/>
        <v>0.54953703703703705</v>
      </c>
    </row>
    <row r="30" spans="1:9" ht="15" customHeight="1" x14ac:dyDescent="0.2">
      <c r="A30" s="10">
        <v>36</v>
      </c>
      <c r="B30" s="23" t="s">
        <v>39</v>
      </c>
      <c r="C30" s="68" t="s">
        <v>43</v>
      </c>
      <c r="D30" s="68"/>
      <c r="E30" s="28">
        <v>20.7</v>
      </c>
      <c r="F30" s="28">
        <f t="shared" si="0"/>
        <v>128.10000000000002</v>
      </c>
      <c r="G30" s="29">
        <f t="shared" si="2"/>
        <v>0.55109126984126988</v>
      </c>
      <c r="H30" s="29">
        <f t="shared" si="2"/>
        <v>0.55015782828282833</v>
      </c>
      <c r="I30" s="29">
        <f t="shared" si="2"/>
        <v>0.54972222222222222</v>
      </c>
    </row>
    <row r="31" spans="1:9" ht="15" customHeight="1" x14ac:dyDescent="0.2">
      <c r="A31" s="10">
        <v>37</v>
      </c>
      <c r="B31" s="23" t="s">
        <v>39</v>
      </c>
      <c r="C31" s="79" t="s">
        <v>42</v>
      </c>
      <c r="D31" s="79"/>
      <c r="E31" s="28">
        <v>24.2</v>
      </c>
      <c r="F31" s="28">
        <f t="shared" si="0"/>
        <v>124.60000000000001</v>
      </c>
      <c r="G31" s="29">
        <f t="shared" si="2"/>
        <v>0.55456349206349209</v>
      </c>
      <c r="H31" s="29">
        <f t="shared" si="2"/>
        <v>0.55347222222222225</v>
      </c>
      <c r="I31" s="29">
        <f t="shared" si="2"/>
        <v>0.55296296296296299</v>
      </c>
    </row>
    <row r="32" spans="1:9" ht="15" customHeight="1" x14ac:dyDescent="0.2">
      <c r="A32" s="10">
        <v>38</v>
      </c>
      <c r="B32" s="30" t="s">
        <v>39</v>
      </c>
      <c r="C32" s="95" t="s">
        <v>44</v>
      </c>
      <c r="D32" s="95"/>
      <c r="E32" s="36">
        <v>25</v>
      </c>
      <c r="F32" s="36">
        <f t="shared" si="0"/>
        <v>123.80000000000001</v>
      </c>
      <c r="G32" s="37">
        <f t="shared" si="2"/>
        <v>0.55535714285714288</v>
      </c>
      <c r="H32" s="37">
        <f t="shared" si="2"/>
        <v>0.55422979797979799</v>
      </c>
      <c r="I32" s="37">
        <f t="shared" si="2"/>
        <v>0.5537037037037037</v>
      </c>
    </row>
    <row r="33" spans="1:9" ht="15" customHeight="1" x14ac:dyDescent="0.2">
      <c r="A33" s="10">
        <v>39</v>
      </c>
      <c r="B33" s="23" t="s">
        <v>39</v>
      </c>
      <c r="C33" s="68" t="s">
        <v>45</v>
      </c>
      <c r="D33" s="68"/>
      <c r="E33" s="28">
        <v>25.5</v>
      </c>
      <c r="F33" s="28">
        <f t="shared" si="0"/>
        <v>123.30000000000001</v>
      </c>
      <c r="G33" s="29">
        <f t="shared" ref="G33:I54" si="3">TIME(HOUR($G$8),MINUTE($G$8),0)+(TIME(1,0,0)*$E33/G$5)</f>
        <v>0.55585317460317463</v>
      </c>
      <c r="H33" s="29">
        <f t="shared" si="3"/>
        <v>0.55470328282828285</v>
      </c>
      <c r="I33" s="29">
        <f t="shared" si="3"/>
        <v>0.5541666666666667</v>
      </c>
    </row>
    <row r="34" spans="1:9" ht="15" customHeight="1" x14ac:dyDescent="0.2">
      <c r="A34" s="10">
        <v>40</v>
      </c>
      <c r="B34" s="23" t="s">
        <v>39</v>
      </c>
      <c r="C34" s="68" t="s">
        <v>46</v>
      </c>
      <c r="D34" s="68"/>
      <c r="E34" s="28">
        <v>25.7</v>
      </c>
      <c r="F34" s="28">
        <f t="shared" si="0"/>
        <v>123.10000000000001</v>
      </c>
      <c r="G34" s="29">
        <f t="shared" si="3"/>
        <v>0.55605158730158732</v>
      </c>
      <c r="H34" s="29">
        <f t="shared" si="3"/>
        <v>0.55489267676767673</v>
      </c>
      <c r="I34" s="29">
        <f t="shared" si="3"/>
        <v>0.55435185185185187</v>
      </c>
    </row>
    <row r="35" spans="1:9" ht="15" customHeight="1" x14ac:dyDescent="0.2">
      <c r="A35" s="10">
        <v>41</v>
      </c>
      <c r="B35" s="23" t="s">
        <v>39</v>
      </c>
      <c r="C35" s="68" t="s">
        <v>47</v>
      </c>
      <c r="D35" s="68"/>
      <c r="E35" s="28">
        <v>27.9</v>
      </c>
      <c r="F35" s="28">
        <f t="shared" si="0"/>
        <v>120.9</v>
      </c>
      <c r="G35" s="29">
        <f t="shared" si="3"/>
        <v>0.558234126984127</v>
      </c>
      <c r="H35" s="29">
        <f t="shared" si="3"/>
        <v>0.55697601010101006</v>
      </c>
      <c r="I35" s="29">
        <f t="shared" si="3"/>
        <v>0.55638888888888893</v>
      </c>
    </row>
    <row r="36" spans="1:9" ht="15" customHeight="1" x14ac:dyDescent="0.2">
      <c r="A36" s="10">
        <v>42</v>
      </c>
      <c r="B36" s="23" t="s">
        <v>48</v>
      </c>
      <c r="C36" s="79" t="s">
        <v>49</v>
      </c>
      <c r="D36" s="79"/>
      <c r="E36" s="28">
        <v>27.9</v>
      </c>
      <c r="F36" s="28">
        <f t="shared" si="0"/>
        <v>120.9</v>
      </c>
      <c r="G36" s="29">
        <f t="shared" si="3"/>
        <v>0.558234126984127</v>
      </c>
      <c r="H36" s="29">
        <f t="shared" si="3"/>
        <v>0.55697601010101006</v>
      </c>
      <c r="I36" s="29">
        <f t="shared" si="3"/>
        <v>0.55638888888888893</v>
      </c>
    </row>
    <row r="37" spans="1:9" ht="15" customHeight="1" x14ac:dyDescent="0.2">
      <c r="A37" s="10">
        <v>43</v>
      </c>
      <c r="B37" s="23" t="s">
        <v>48</v>
      </c>
      <c r="C37" s="68" t="s">
        <v>50</v>
      </c>
      <c r="D37" s="68"/>
      <c r="E37" s="28">
        <v>28.1</v>
      </c>
      <c r="F37" s="28">
        <f t="shared" si="0"/>
        <v>120.70000000000002</v>
      </c>
      <c r="G37" s="29">
        <f t="shared" si="3"/>
        <v>0.5584325396825397</v>
      </c>
      <c r="H37" s="29">
        <f t="shared" si="3"/>
        <v>0.55716540404040404</v>
      </c>
      <c r="I37" s="29">
        <f t="shared" si="3"/>
        <v>0.55657407407407411</v>
      </c>
    </row>
    <row r="38" spans="1:9" ht="15" customHeight="1" x14ac:dyDescent="0.2">
      <c r="A38" s="10">
        <v>44</v>
      </c>
      <c r="B38" s="23" t="s">
        <v>48</v>
      </c>
      <c r="C38" s="79" t="s">
        <v>51</v>
      </c>
      <c r="D38" s="79"/>
      <c r="E38" s="28">
        <v>28.6</v>
      </c>
      <c r="F38" s="28">
        <f t="shared" si="0"/>
        <v>120.20000000000002</v>
      </c>
      <c r="G38" s="29">
        <f t="shared" si="3"/>
        <v>0.55892857142857144</v>
      </c>
      <c r="H38" s="29">
        <f t="shared" si="3"/>
        <v>0.55763888888888891</v>
      </c>
      <c r="I38" s="29">
        <f t="shared" si="3"/>
        <v>0.557037037037037</v>
      </c>
    </row>
    <row r="39" spans="1:9" ht="15" customHeight="1" x14ac:dyDescent="0.2">
      <c r="A39" s="10">
        <v>45</v>
      </c>
      <c r="B39" s="23" t="s">
        <v>48</v>
      </c>
      <c r="C39" s="68" t="s">
        <v>52</v>
      </c>
      <c r="D39" s="68"/>
      <c r="E39" s="28">
        <v>28.9</v>
      </c>
      <c r="F39" s="28">
        <f t="shared" si="0"/>
        <v>119.9</v>
      </c>
      <c r="G39" s="29">
        <f t="shared" si="3"/>
        <v>0.55922619047619049</v>
      </c>
      <c r="H39" s="29">
        <f t="shared" si="3"/>
        <v>0.55792297979797978</v>
      </c>
      <c r="I39" s="29">
        <f t="shared" si="3"/>
        <v>0.55731481481481482</v>
      </c>
    </row>
    <row r="40" spans="1:9" ht="15" customHeight="1" x14ac:dyDescent="0.2">
      <c r="A40" s="10">
        <v>46</v>
      </c>
      <c r="B40" s="23" t="s">
        <v>48</v>
      </c>
      <c r="C40" s="68" t="s">
        <v>53</v>
      </c>
      <c r="D40" s="68"/>
      <c r="E40" s="28">
        <v>29.4</v>
      </c>
      <c r="F40" s="28">
        <f t="shared" si="0"/>
        <v>119.4</v>
      </c>
      <c r="G40" s="29">
        <f t="shared" si="3"/>
        <v>0.55972222222222223</v>
      </c>
      <c r="H40" s="29">
        <f t="shared" si="3"/>
        <v>0.55839646464646464</v>
      </c>
      <c r="I40" s="29">
        <f t="shared" si="3"/>
        <v>0.55777777777777782</v>
      </c>
    </row>
    <row r="41" spans="1:9" ht="15" customHeight="1" x14ac:dyDescent="0.2">
      <c r="A41" s="47">
        <v>47</v>
      </c>
      <c r="B41" s="48" t="s">
        <v>48</v>
      </c>
      <c r="C41" s="81" t="s">
        <v>54</v>
      </c>
      <c r="D41" s="81"/>
      <c r="E41" s="49">
        <v>30.6</v>
      </c>
      <c r="F41" s="49">
        <f t="shared" ref="F41:F72" si="4">IF(ISBLANK($E$147)," ",$E$147-E41)</f>
        <v>118.20000000000002</v>
      </c>
      <c r="G41" s="50">
        <f t="shared" si="3"/>
        <v>0.56091269841269842</v>
      </c>
      <c r="H41" s="50">
        <f t="shared" si="3"/>
        <v>0.55953282828282824</v>
      </c>
      <c r="I41" s="50">
        <f t="shared" si="3"/>
        <v>0.55888888888888888</v>
      </c>
    </row>
    <row r="42" spans="1:9" ht="15" customHeight="1" x14ac:dyDescent="0.2">
      <c r="A42" s="10">
        <v>48</v>
      </c>
      <c r="B42" s="23" t="s">
        <v>48</v>
      </c>
      <c r="C42" s="68" t="s">
        <v>55</v>
      </c>
      <c r="D42" s="68"/>
      <c r="E42" s="28">
        <v>31.2</v>
      </c>
      <c r="F42" s="28">
        <f t="shared" si="4"/>
        <v>117.60000000000001</v>
      </c>
      <c r="G42" s="29">
        <f t="shared" si="3"/>
        <v>0.56150793650793651</v>
      </c>
      <c r="H42" s="29">
        <f t="shared" si="3"/>
        <v>0.5601010101010101</v>
      </c>
      <c r="I42" s="29">
        <f t="shared" si="3"/>
        <v>0.55944444444444441</v>
      </c>
    </row>
    <row r="43" spans="1:9" ht="15" customHeight="1" x14ac:dyDescent="0.2">
      <c r="A43" s="10">
        <v>49</v>
      </c>
      <c r="B43" s="23" t="s">
        <v>56</v>
      </c>
      <c r="C43" s="79" t="s">
        <v>57</v>
      </c>
      <c r="D43" s="79"/>
      <c r="E43" s="28">
        <v>38</v>
      </c>
      <c r="F43" s="28">
        <f t="shared" si="4"/>
        <v>110.80000000000001</v>
      </c>
      <c r="G43" s="29">
        <f t="shared" si="3"/>
        <v>0.56825396825396823</v>
      </c>
      <c r="H43" s="29">
        <f t="shared" si="3"/>
        <v>0.56654040404040407</v>
      </c>
      <c r="I43" s="29">
        <f t="shared" si="3"/>
        <v>0.56574074074074077</v>
      </c>
    </row>
    <row r="44" spans="1:9" ht="15" customHeight="1" x14ac:dyDescent="0.2">
      <c r="A44" s="10">
        <v>50</v>
      </c>
      <c r="B44" s="23" t="s">
        <v>56</v>
      </c>
      <c r="C44" s="68" t="s">
        <v>58</v>
      </c>
      <c r="D44" s="68"/>
      <c r="E44" s="28">
        <v>38.4</v>
      </c>
      <c r="F44" s="28">
        <f t="shared" si="4"/>
        <v>110.4</v>
      </c>
      <c r="G44" s="29">
        <f t="shared" si="3"/>
        <v>0.56865079365079363</v>
      </c>
      <c r="H44" s="29">
        <f t="shared" si="3"/>
        <v>0.56691919191919193</v>
      </c>
      <c r="I44" s="29">
        <f t="shared" si="3"/>
        <v>0.56611111111111112</v>
      </c>
    </row>
    <row r="45" spans="1:9" ht="15" customHeight="1" x14ac:dyDescent="0.2">
      <c r="A45" s="10">
        <v>51</v>
      </c>
      <c r="B45" s="23" t="s">
        <v>59</v>
      </c>
      <c r="C45" s="79" t="s">
        <v>60</v>
      </c>
      <c r="D45" s="79"/>
      <c r="E45" s="28">
        <v>38.700000000000003</v>
      </c>
      <c r="F45" s="28">
        <f t="shared" si="4"/>
        <v>110.10000000000001</v>
      </c>
      <c r="G45" s="29">
        <f t="shared" si="3"/>
        <v>0.56894841269841268</v>
      </c>
      <c r="H45" s="29">
        <f t="shared" si="3"/>
        <v>0.56720328282828281</v>
      </c>
      <c r="I45" s="29">
        <f t="shared" si="3"/>
        <v>0.56638888888888894</v>
      </c>
    </row>
    <row r="46" spans="1:9" ht="26.25" customHeight="1" x14ac:dyDescent="0.2">
      <c r="A46" s="51">
        <v>52</v>
      </c>
      <c r="B46" s="52" t="s">
        <v>59</v>
      </c>
      <c r="C46" s="94" t="s">
        <v>61</v>
      </c>
      <c r="D46" s="94"/>
      <c r="E46" s="53">
        <v>40.700000000000003</v>
      </c>
      <c r="F46" s="53">
        <f t="shared" si="4"/>
        <v>108.10000000000001</v>
      </c>
      <c r="G46" s="54">
        <f t="shared" si="3"/>
        <v>0.57093253968253965</v>
      </c>
      <c r="H46" s="54">
        <f t="shared" si="3"/>
        <v>0.56909722222222225</v>
      </c>
      <c r="I46" s="54">
        <f t="shared" si="3"/>
        <v>0.56824074074074071</v>
      </c>
    </row>
    <row r="47" spans="1:9" ht="26.25" customHeight="1" x14ac:dyDescent="0.2">
      <c r="A47" s="55">
        <v>53</v>
      </c>
      <c r="B47" s="56" t="s">
        <v>59</v>
      </c>
      <c r="C47" s="77" t="s">
        <v>62</v>
      </c>
      <c r="D47" s="77"/>
      <c r="E47" s="57">
        <v>40.799999999999997</v>
      </c>
      <c r="F47" s="57">
        <f t="shared" si="4"/>
        <v>108.00000000000001</v>
      </c>
      <c r="G47" s="58">
        <f t="shared" si="3"/>
        <v>0.571031746031746</v>
      </c>
      <c r="H47" s="58">
        <f t="shared" si="3"/>
        <v>0.56919191919191914</v>
      </c>
      <c r="I47" s="58">
        <f t="shared" si="3"/>
        <v>0.56833333333333336</v>
      </c>
    </row>
    <row r="48" spans="1:9" ht="15" customHeight="1" x14ac:dyDescent="0.2">
      <c r="A48" s="10">
        <v>54</v>
      </c>
      <c r="B48" s="23" t="s">
        <v>59</v>
      </c>
      <c r="C48" s="68" t="s">
        <v>63</v>
      </c>
      <c r="D48" s="68"/>
      <c r="E48" s="28">
        <v>40.9</v>
      </c>
      <c r="F48" s="28">
        <f t="shared" si="4"/>
        <v>107.9</v>
      </c>
      <c r="G48" s="29">
        <f t="shared" si="3"/>
        <v>0.57113095238095235</v>
      </c>
      <c r="H48" s="29">
        <f t="shared" si="3"/>
        <v>0.56928661616161613</v>
      </c>
      <c r="I48" s="29">
        <f t="shared" si="3"/>
        <v>0.56842592592592589</v>
      </c>
    </row>
    <row r="49" spans="1:9" ht="15" customHeight="1" x14ac:dyDescent="0.2">
      <c r="A49" s="10">
        <v>55</v>
      </c>
      <c r="B49" s="23" t="s">
        <v>64</v>
      </c>
      <c r="C49" s="92" t="s">
        <v>65</v>
      </c>
      <c r="D49" s="92"/>
      <c r="E49" s="24">
        <v>41.1</v>
      </c>
      <c r="F49" s="24">
        <f t="shared" si="4"/>
        <v>107.70000000000002</v>
      </c>
      <c r="G49" s="25">
        <f t="shared" si="3"/>
        <v>0.57132936507936505</v>
      </c>
      <c r="H49" s="25">
        <f t="shared" si="3"/>
        <v>0.56947601010101012</v>
      </c>
      <c r="I49" s="25">
        <f t="shared" si="3"/>
        <v>0.56861111111111107</v>
      </c>
    </row>
    <row r="50" spans="1:9" ht="15" customHeight="1" x14ac:dyDescent="0.2">
      <c r="A50" s="10">
        <v>56</v>
      </c>
      <c r="B50" s="23" t="s">
        <v>64</v>
      </c>
      <c r="C50" s="68" t="s">
        <v>66</v>
      </c>
      <c r="D50" s="68"/>
      <c r="E50" s="28">
        <v>41.2</v>
      </c>
      <c r="F50" s="28">
        <f t="shared" si="4"/>
        <v>107.60000000000001</v>
      </c>
      <c r="G50" s="29">
        <f t="shared" si="3"/>
        <v>0.5714285714285714</v>
      </c>
      <c r="H50" s="29">
        <f t="shared" si="3"/>
        <v>0.56957070707070712</v>
      </c>
      <c r="I50" s="29">
        <f t="shared" si="3"/>
        <v>0.56870370370370371</v>
      </c>
    </row>
    <row r="51" spans="1:9" ht="26.25" customHeight="1" x14ac:dyDescent="0.2">
      <c r="A51" s="55">
        <v>57</v>
      </c>
      <c r="B51" s="56" t="s">
        <v>64</v>
      </c>
      <c r="C51" s="78" t="s">
        <v>67</v>
      </c>
      <c r="D51" s="78"/>
      <c r="E51" s="57">
        <v>42.6</v>
      </c>
      <c r="F51" s="57">
        <f t="shared" si="4"/>
        <v>106.20000000000002</v>
      </c>
      <c r="G51" s="58">
        <f t="shared" si="3"/>
        <v>0.57281746031746028</v>
      </c>
      <c r="H51" s="58">
        <f t="shared" si="3"/>
        <v>0.5708964646464646</v>
      </c>
      <c r="I51" s="58">
        <f t="shared" si="3"/>
        <v>0.56999999999999995</v>
      </c>
    </row>
    <row r="52" spans="1:9" ht="15" customHeight="1" x14ac:dyDescent="0.2">
      <c r="A52" s="10">
        <v>58</v>
      </c>
      <c r="B52" s="23" t="s">
        <v>64</v>
      </c>
      <c r="C52" s="68" t="s">
        <v>68</v>
      </c>
      <c r="D52" s="68"/>
      <c r="E52" s="24">
        <v>45.1</v>
      </c>
      <c r="F52" s="24">
        <f t="shared" si="4"/>
        <v>103.70000000000002</v>
      </c>
      <c r="G52" s="25">
        <f t="shared" si="3"/>
        <v>0.575297619047619</v>
      </c>
      <c r="H52" s="25">
        <f t="shared" si="3"/>
        <v>0.57326388888888891</v>
      </c>
      <c r="I52" s="25">
        <f t="shared" si="3"/>
        <v>0.57231481481481483</v>
      </c>
    </row>
    <row r="53" spans="1:9" ht="15" customHeight="1" x14ac:dyDescent="0.2">
      <c r="A53" s="10">
        <v>59</v>
      </c>
      <c r="B53" s="23" t="s">
        <v>64</v>
      </c>
      <c r="C53" s="75" t="s">
        <v>69</v>
      </c>
      <c r="D53" s="76"/>
      <c r="E53" s="24">
        <v>47.1</v>
      </c>
      <c r="F53" s="24">
        <f t="shared" si="4"/>
        <v>101.70000000000002</v>
      </c>
      <c r="G53" s="25">
        <f t="shared" si="3"/>
        <v>0.57728174603174609</v>
      </c>
      <c r="H53" s="25">
        <f t="shared" si="3"/>
        <v>0.57515782828282824</v>
      </c>
      <c r="I53" s="25">
        <f t="shared" si="3"/>
        <v>0.57416666666666671</v>
      </c>
    </row>
    <row r="54" spans="1:9" ht="15" customHeight="1" x14ac:dyDescent="0.2">
      <c r="A54" s="10">
        <v>60</v>
      </c>
      <c r="B54" s="23" t="s">
        <v>64</v>
      </c>
      <c r="C54" s="75" t="s">
        <v>70</v>
      </c>
      <c r="D54" s="76"/>
      <c r="E54" s="24">
        <v>48.8</v>
      </c>
      <c r="F54" s="24">
        <f t="shared" si="4"/>
        <v>100.00000000000001</v>
      </c>
      <c r="G54" s="25">
        <f t="shared" si="3"/>
        <v>0.57896825396825391</v>
      </c>
      <c r="H54" s="25">
        <f t="shared" si="3"/>
        <v>0.57676767676767682</v>
      </c>
      <c r="I54" s="25">
        <f t="shared" si="3"/>
        <v>0.57574074074074078</v>
      </c>
    </row>
    <row r="55" spans="1:9" ht="15" customHeight="1" x14ac:dyDescent="0.2">
      <c r="A55" s="61">
        <v>61</v>
      </c>
      <c r="B55" s="23" t="s">
        <v>17</v>
      </c>
      <c r="C55" s="93" t="s">
        <v>71</v>
      </c>
      <c r="D55" s="93"/>
      <c r="E55" s="24">
        <v>50.3</v>
      </c>
      <c r="F55" s="24">
        <f t="shared" si="4"/>
        <v>98.500000000000014</v>
      </c>
      <c r="G55" s="25">
        <f t="shared" ref="G55:I74" si="5">TIME(HOUR($G$8),MINUTE($G$8),0)+(TIME(1,0,0)*$E55/G$5)</f>
        <v>0.58045634920634925</v>
      </c>
      <c r="H55" s="25">
        <f t="shared" si="5"/>
        <v>0.57818813131313129</v>
      </c>
      <c r="I55" s="25">
        <f t="shared" si="5"/>
        <v>0.57712962962962966</v>
      </c>
    </row>
    <row r="56" spans="1:9" ht="15" customHeight="1" x14ac:dyDescent="0.2">
      <c r="A56" s="10">
        <v>62</v>
      </c>
      <c r="B56" s="23"/>
      <c r="C56" s="68" t="s">
        <v>72</v>
      </c>
      <c r="D56" s="68"/>
      <c r="E56" s="28">
        <v>52.1</v>
      </c>
      <c r="F56" s="28">
        <f t="shared" si="4"/>
        <v>96.700000000000017</v>
      </c>
      <c r="G56" s="29">
        <f t="shared" si="5"/>
        <v>0.58224206349206353</v>
      </c>
      <c r="H56" s="29">
        <f t="shared" si="5"/>
        <v>0.57989267676767675</v>
      </c>
      <c r="I56" s="29">
        <f t="shared" si="5"/>
        <v>0.57879629629629625</v>
      </c>
    </row>
    <row r="57" spans="1:9" ht="15" customHeight="1" x14ac:dyDescent="0.2">
      <c r="A57" s="10">
        <v>63</v>
      </c>
      <c r="B57" s="23"/>
      <c r="C57" s="68" t="s">
        <v>75</v>
      </c>
      <c r="D57" s="68"/>
      <c r="E57" s="28">
        <v>55.6</v>
      </c>
      <c r="F57" s="28">
        <f t="shared" si="4"/>
        <v>93.200000000000017</v>
      </c>
      <c r="G57" s="29">
        <f t="shared" si="5"/>
        <v>0.58571428571428574</v>
      </c>
      <c r="H57" s="29">
        <f t="shared" si="5"/>
        <v>0.58320707070707067</v>
      </c>
      <c r="I57" s="29">
        <f t="shared" si="5"/>
        <v>0.58203703703703702</v>
      </c>
    </row>
    <row r="58" spans="1:9" ht="15" customHeight="1" x14ac:dyDescent="0.2">
      <c r="A58" s="10">
        <v>64</v>
      </c>
      <c r="B58" s="23" t="s">
        <v>74</v>
      </c>
      <c r="C58" s="68" t="s">
        <v>73</v>
      </c>
      <c r="D58" s="68"/>
      <c r="E58" s="28">
        <v>58.2</v>
      </c>
      <c r="F58" s="28">
        <f t="shared" si="4"/>
        <v>90.600000000000009</v>
      </c>
      <c r="G58" s="29">
        <f t="shared" si="5"/>
        <v>0.58829365079365081</v>
      </c>
      <c r="H58" s="29">
        <f t="shared" si="5"/>
        <v>0.58566919191919187</v>
      </c>
      <c r="I58" s="29">
        <f t="shared" si="5"/>
        <v>0.58444444444444443</v>
      </c>
    </row>
    <row r="59" spans="1:9" ht="15" customHeight="1" x14ac:dyDescent="0.2">
      <c r="A59" s="10">
        <v>65</v>
      </c>
      <c r="B59" s="23" t="s">
        <v>21</v>
      </c>
      <c r="C59" s="79" t="s">
        <v>76</v>
      </c>
      <c r="D59" s="79"/>
      <c r="E59" s="28">
        <v>58.9</v>
      </c>
      <c r="F59" s="28">
        <f t="shared" si="4"/>
        <v>89.9</v>
      </c>
      <c r="G59" s="29">
        <f t="shared" si="5"/>
        <v>0.58898809523809526</v>
      </c>
      <c r="H59" s="29">
        <f t="shared" si="5"/>
        <v>0.58633207070707072</v>
      </c>
      <c r="I59" s="29">
        <f t="shared" si="5"/>
        <v>0.58509259259259261</v>
      </c>
    </row>
    <row r="60" spans="1:9" ht="15" customHeight="1" x14ac:dyDescent="0.2">
      <c r="A60" s="10">
        <v>66</v>
      </c>
      <c r="B60" s="23" t="s">
        <v>21</v>
      </c>
      <c r="C60" s="68" t="s">
        <v>77</v>
      </c>
      <c r="D60" s="68"/>
      <c r="E60" s="28">
        <v>59.6</v>
      </c>
      <c r="F60" s="28">
        <f t="shared" si="4"/>
        <v>89.200000000000017</v>
      </c>
      <c r="G60" s="29">
        <f t="shared" si="5"/>
        <v>0.5896825396825397</v>
      </c>
      <c r="H60" s="29">
        <f t="shared" si="5"/>
        <v>0.58699494949494946</v>
      </c>
      <c r="I60" s="29">
        <f t="shared" si="5"/>
        <v>0.58574074074074078</v>
      </c>
    </row>
    <row r="61" spans="1:9" ht="15" customHeight="1" x14ac:dyDescent="0.2">
      <c r="A61" s="10">
        <v>67</v>
      </c>
      <c r="B61" s="23" t="s">
        <v>14</v>
      </c>
      <c r="C61" s="79" t="s">
        <v>78</v>
      </c>
      <c r="D61" s="79"/>
      <c r="E61" s="28">
        <v>59.8</v>
      </c>
      <c r="F61" s="28">
        <f t="shared" si="4"/>
        <v>89.000000000000014</v>
      </c>
      <c r="G61" s="29">
        <f t="shared" si="5"/>
        <v>0.58988095238095239</v>
      </c>
      <c r="H61" s="29">
        <f t="shared" si="5"/>
        <v>0.58718434343434345</v>
      </c>
      <c r="I61" s="29">
        <f t="shared" si="5"/>
        <v>0.58592592592592596</v>
      </c>
    </row>
    <row r="62" spans="1:9" ht="15" customHeight="1" x14ac:dyDescent="0.2">
      <c r="A62" s="62">
        <v>68</v>
      </c>
      <c r="B62" s="63" t="s">
        <v>14</v>
      </c>
      <c r="C62" s="82" t="s">
        <v>79</v>
      </c>
      <c r="D62" s="82"/>
      <c r="E62" s="64">
        <v>62.6</v>
      </c>
      <c r="F62" s="64">
        <f t="shared" si="4"/>
        <v>86.200000000000017</v>
      </c>
      <c r="G62" s="65">
        <f t="shared" si="5"/>
        <v>0.59265873015873016</v>
      </c>
      <c r="H62" s="65">
        <f t="shared" si="5"/>
        <v>0.58983585858585863</v>
      </c>
      <c r="I62" s="65">
        <f t="shared" si="5"/>
        <v>0.58851851851851855</v>
      </c>
    </row>
    <row r="63" spans="1:9" ht="15" customHeight="1" x14ac:dyDescent="0.2">
      <c r="A63" s="10">
        <v>69</v>
      </c>
      <c r="B63" s="23" t="s">
        <v>14</v>
      </c>
      <c r="C63" s="68" t="s">
        <v>80</v>
      </c>
      <c r="D63" s="68"/>
      <c r="E63" s="28">
        <v>62.9</v>
      </c>
      <c r="F63" s="28">
        <f t="shared" si="4"/>
        <v>85.9</v>
      </c>
      <c r="G63" s="29">
        <f t="shared" si="5"/>
        <v>0.59295634920634921</v>
      </c>
      <c r="H63" s="29">
        <f t="shared" si="5"/>
        <v>0.5901199494949495</v>
      </c>
      <c r="I63" s="29">
        <f t="shared" si="5"/>
        <v>0.58879629629629626</v>
      </c>
    </row>
    <row r="64" spans="1:9" ht="15" customHeight="1" x14ac:dyDescent="0.2">
      <c r="A64" s="10">
        <v>70</v>
      </c>
      <c r="B64" s="23" t="s">
        <v>81</v>
      </c>
      <c r="C64" s="68" t="s">
        <v>82</v>
      </c>
      <c r="D64" s="68"/>
      <c r="E64" s="28">
        <v>63</v>
      </c>
      <c r="F64" s="28">
        <f t="shared" si="4"/>
        <v>85.800000000000011</v>
      </c>
      <c r="G64" s="29">
        <f t="shared" si="5"/>
        <v>0.59305555555555556</v>
      </c>
      <c r="H64" s="29">
        <f t="shared" si="5"/>
        <v>0.5902146464646465</v>
      </c>
      <c r="I64" s="29">
        <f t="shared" si="5"/>
        <v>0.58888888888888891</v>
      </c>
    </row>
    <row r="65" spans="1:9" ht="15" customHeight="1" x14ac:dyDescent="0.2">
      <c r="A65" s="10">
        <v>71</v>
      </c>
      <c r="B65" s="23" t="s">
        <v>81</v>
      </c>
      <c r="C65" s="68" t="s">
        <v>19</v>
      </c>
      <c r="D65" s="68"/>
      <c r="E65" s="28">
        <v>63.2</v>
      </c>
      <c r="F65" s="28">
        <f t="shared" si="4"/>
        <v>85.600000000000009</v>
      </c>
      <c r="G65" s="29">
        <f t="shared" si="5"/>
        <v>0.59325396825396826</v>
      </c>
      <c r="H65" s="29">
        <f t="shared" si="5"/>
        <v>0.59040404040404038</v>
      </c>
      <c r="I65" s="29">
        <f t="shared" si="5"/>
        <v>0.58907407407407408</v>
      </c>
    </row>
    <row r="66" spans="1:9" ht="15" customHeight="1" x14ac:dyDescent="0.2">
      <c r="A66" s="10">
        <v>72</v>
      </c>
      <c r="B66" s="23" t="s">
        <v>81</v>
      </c>
      <c r="C66" s="79" t="s">
        <v>83</v>
      </c>
      <c r="D66" s="79"/>
      <c r="E66" s="28">
        <v>63.4</v>
      </c>
      <c r="F66" s="28">
        <f t="shared" si="4"/>
        <v>85.4</v>
      </c>
      <c r="G66" s="29">
        <f t="shared" si="5"/>
        <v>0.59345238095238095</v>
      </c>
      <c r="H66" s="29">
        <f t="shared" si="5"/>
        <v>0.59059343434343436</v>
      </c>
      <c r="I66" s="29">
        <f t="shared" si="5"/>
        <v>0.58925925925925926</v>
      </c>
    </row>
    <row r="67" spans="1:9" ht="15" customHeight="1" x14ac:dyDescent="0.2">
      <c r="A67" s="10">
        <v>73</v>
      </c>
      <c r="B67" s="23" t="s">
        <v>81</v>
      </c>
      <c r="C67" s="68" t="s">
        <v>84</v>
      </c>
      <c r="D67" s="68"/>
      <c r="E67" s="28">
        <v>66.5</v>
      </c>
      <c r="F67" s="28">
        <f t="shared" si="4"/>
        <v>82.300000000000011</v>
      </c>
      <c r="G67" s="29">
        <f t="shared" si="5"/>
        <v>0.59652777777777777</v>
      </c>
      <c r="H67" s="29">
        <f t="shared" si="5"/>
        <v>0.59352904040404042</v>
      </c>
      <c r="I67" s="29">
        <f t="shared" si="5"/>
        <v>0.59212962962962967</v>
      </c>
    </row>
    <row r="68" spans="1:9" ht="15" customHeight="1" x14ac:dyDescent="0.2">
      <c r="A68" s="10">
        <v>74</v>
      </c>
      <c r="B68" s="31" t="s">
        <v>85</v>
      </c>
      <c r="C68" s="83" t="s">
        <v>86</v>
      </c>
      <c r="D68" s="83"/>
      <c r="E68" s="38">
        <v>69.099999999999994</v>
      </c>
      <c r="F68" s="38">
        <f t="shared" si="4"/>
        <v>79.700000000000017</v>
      </c>
      <c r="G68" s="39">
        <f t="shared" si="5"/>
        <v>0.59910714285714284</v>
      </c>
      <c r="H68" s="39">
        <f t="shared" si="5"/>
        <v>0.59599116161616161</v>
      </c>
      <c r="I68" s="39">
        <f t="shared" si="5"/>
        <v>0.59453703703703709</v>
      </c>
    </row>
    <row r="69" spans="1:9" ht="15" customHeight="1" x14ac:dyDescent="0.2">
      <c r="A69" s="10">
        <v>75</v>
      </c>
      <c r="B69" s="23" t="s">
        <v>85</v>
      </c>
      <c r="C69" s="68" t="s">
        <v>87</v>
      </c>
      <c r="D69" s="68"/>
      <c r="E69" s="28">
        <v>70</v>
      </c>
      <c r="F69" s="28">
        <f t="shared" si="4"/>
        <v>78.800000000000011</v>
      </c>
      <c r="G69" s="29">
        <f t="shared" si="5"/>
        <v>0.6</v>
      </c>
      <c r="H69" s="29">
        <f t="shared" si="5"/>
        <v>0.59684343434343434</v>
      </c>
      <c r="I69" s="29">
        <f t="shared" si="5"/>
        <v>0.59537037037037033</v>
      </c>
    </row>
    <row r="70" spans="1:9" ht="15" customHeight="1" x14ac:dyDescent="0.2">
      <c r="A70" s="10">
        <v>76</v>
      </c>
      <c r="B70" s="23" t="s">
        <v>88</v>
      </c>
      <c r="C70" s="79" t="s">
        <v>89</v>
      </c>
      <c r="D70" s="79"/>
      <c r="E70" s="28">
        <v>70.5</v>
      </c>
      <c r="F70" s="28">
        <f t="shared" si="4"/>
        <v>78.300000000000011</v>
      </c>
      <c r="G70" s="29">
        <f t="shared" si="5"/>
        <v>0.60049603174603172</v>
      </c>
      <c r="H70" s="29">
        <f t="shared" si="5"/>
        <v>0.5973169191919192</v>
      </c>
      <c r="I70" s="29">
        <f t="shared" si="5"/>
        <v>0.59583333333333333</v>
      </c>
    </row>
    <row r="71" spans="1:9" ht="15" customHeight="1" x14ac:dyDescent="0.2">
      <c r="A71" s="10">
        <v>77</v>
      </c>
      <c r="B71" s="23" t="s">
        <v>88</v>
      </c>
      <c r="C71" s="90" t="s">
        <v>90</v>
      </c>
      <c r="D71" s="90"/>
      <c r="E71" s="28">
        <v>75.2</v>
      </c>
      <c r="F71" s="28">
        <f t="shared" si="4"/>
        <v>73.600000000000009</v>
      </c>
      <c r="G71" s="29">
        <f t="shared" si="5"/>
        <v>0.60515873015873012</v>
      </c>
      <c r="H71" s="29">
        <f t="shared" si="5"/>
        <v>0.60176767676767673</v>
      </c>
      <c r="I71" s="29">
        <f t="shared" si="5"/>
        <v>0.60018518518518515</v>
      </c>
    </row>
    <row r="72" spans="1:9" ht="15" customHeight="1" x14ac:dyDescent="0.2">
      <c r="A72" s="10">
        <v>78</v>
      </c>
      <c r="B72" s="32" t="s">
        <v>88</v>
      </c>
      <c r="C72" s="68" t="s">
        <v>91</v>
      </c>
      <c r="D72" s="68"/>
      <c r="E72" s="33">
        <v>75.5</v>
      </c>
      <c r="F72" s="28">
        <f t="shared" si="4"/>
        <v>73.300000000000011</v>
      </c>
      <c r="G72" s="29">
        <f t="shared" si="5"/>
        <v>0.60545634920634916</v>
      </c>
      <c r="H72" s="29">
        <f t="shared" si="5"/>
        <v>0.60205176767676771</v>
      </c>
      <c r="I72" s="29">
        <f t="shared" si="5"/>
        <v>0.60046296296296298</v>
      </c>
    </row>
    <row r="73" spans="1:9" ht="15" customHeight="1" x14ac:dyDescent="0.2">
      <c r="A73" s="10">
        <v>79</v>
      </c>
      <c r="B73" s="23" t="s">
        <v>88</v>
      </c>
      <c r="C73" s="91" t="s">
        <v>92</v>
      </c>
      <c r="D73" s="91"/>
      <c r="E73" s="28">
        <v>77</v>
      </c>
      <c r="F73" s="28">
        <f t="shared" ref="F73:F104" si="6">IF(ISBLANK($E$147)," ",$E$147-E73)</f>
        <v>71.800000000000011</v>
      </c>
      <c r="G73" s="29">
        <f t="shared" si="5"/>
        <v>0.6069444444444444</v>
      </c>
      <c r="H73" s="29">
        <f t="shared" si="5"/>
        <v>0.60347222222222219</v>
      </c>
      <c r="I73" s="29">
        <f t="shared" si="5"/>
        <v>0.60185185185185186</v>
      </c>
    </row>
    <row r="74" spans="1:9" ht="15" customHeight="1" x14ac:dyDescent="0.2">
      <c r="A74" s="10">
        <v>80</v>
      </c>
      <c r="B74" s="23" t="s">
        <v>21</v>
      </c>
      <c r="C74" s="91" t="s">
        <v>93</v>
      </c>
      <c r="D74" s="91"/>
      <c r="E74" s="28">
        <v>77.599999999999994</v>
      </c>
      <c r="F74" s="28">
        <f t="shared" si="6"/>
        <v>71.200000000000017</v>
      </c>
      <c r="G74" s="29">
        <f t="shared" si="5"/>
        <v>0.60753968253968249</v>
      </c>
      <c r="H74" s="29">
        <f t="shared" si="5"/>
        <v>0.60404040404040404</v>
      </c>
      <c r="I74" s="29">
        <f t="shared" si="5"/>
        <v>0.60240740740740739</v>
      </c>
    </row>
    <row r="75" spans="1:9" ht="15" customHeight="1" x14ac:dyDescent="0.2">
      <c r="A75" s="10">
        <v>81</v>
      </c>
      <c r="B75" s="23" t="s">
        <v>21</v>
      </c>
      <c r="C75" s="91" t="s">
        <v>94</v>
      </c>
      <c r="D75" s="91"/>
      <c r="E75" s="28">
        <v>79.099999999999994</v>
      </c>
      <c r="F75" s="28">
        <f t="shared" si="6"/>
        <v>69.700000000000017</v>
      </c>
      <c r="G75" s="29">
        <f t="shared" ref="G75:I96" si="7">TIME(HOUR($G$8),MINUTE($G$8),0)+(TIME(1,0,0)*$E75/G$5)</f>
        <v>0.60902777777777772</v>
      </c>
      <c r="H75" s="29">
        <f t="shared" si="7"/>
        <v>0.60546085858585852</v>
      </c>
      <c r="I75" s="29">
        <f t="shared" si="7"/>
        <v>0.60379629629629628</v>
      </c>
    </row>
    <row r="76" spans="1:9" ht="26.25" customHeight="1" x14ac:dyDescent="0.2">
      <c r="A76" s="55">
        <v>82</v>
      </c>
      <c r="B76" s="56" t="s">
        <v>21</v>
      </c>
      <c r="C76" s="78" t="s">
        <v>95</v>
      </c>
      <c r="D76" s="78"/>
      <c r="E76" s="57">
        <v>80.2</v>
      </c>
      <c r="F76" s="57">
        <f t="shared" si="6"/>
        <v>68.600000000000009</v>
      </c>
      <c r="G76" s="58">
        <f t="shared" si="7"/>
        <v>0.61011904761904767</v>
      </c>
      <c r="H76" s="58">
        <f t="shared" si="7"/>
        <v>0.60650252525252524</v>
      </c>
      <c r="I76" s="58">
        <f t="shared" si="7"/>
        <v>0.60481481481481481</v>
      </c>
    </row>
    <row r="77" spans="1:9" ht="15" customHeight="1" x14ac:dyDescent="0.2">
      <c r="A77" s="10">
        <v>83</v>
      </c>
      <c r="B77" s="23" t="s">
        <v>21</v>
      </c>
      <c r="C77" s="68" t="s">
        <v>96</v>
      </c>
      <c r="D77" s="68"/>
      <c r="E77" s="28">
        <v>80.7</v>
      </c>
      <c r="F77" s="28">
        <f t="shared" si="6"/>
        <v>68.100000000000009</v>
      </c>
      <c r="G77" s="29">
        <f t="shared" si="7"/>
        <v>0.61061507936507931</v>
      </c>
      <c r="H77" s="29">
        <f t="shared" si="7"/>
        <v>0.6069760101010101</v>
      </c>
      <c r="I77" s="29">
        <f t="shared" si="7"/>
        <v>0.6052777777777778</v>
      </c>
    </row>
    <row r="78" spans="1:9" ht="15" customHeight="1" x14ac:dyDescent="0.2">
      <c r="A78" s="10">
        <v>84</v>
      </c>
      <c r="B78" s="23" t="s">
        <v>97</v>
      </c>
      <c r="C78" s="68" t="s">
        <v>98</v>
      </c>
      <c r="D78" s="68"/>
      <c r="E78" s="28">
        <v>80.8</v>
      </c>
      <c r="F78" s="28">
        <f t="shared" si="6"/>
        <v>68.000000000000014</v>
      </c>
      <c r="G78" s="29">
        <f t="shared" si="7"/>
        <v>0.61071428571428577</v>
      </c>
      <c r="H78" s="29">
        <f t="shared" si="7"/>
        <v>0.60707070707070709</v>
      </c>
      <c r="I78" s="29">
        <f t="shared" si="7"/>
        <v>0.60537037037037034</v>
      </c>
    </row>
    <row r="79" spans="1:9" ht="15" customHeight="1" x14ac:dyDescent="0.2">
      <c r="A79" s="10">
        <v>85</v>
      </c>
      <c r="B79" s="34" t="s">
        <v>97</v>
      </c>
      <c r="C79" s="89" t="s">
        <v>99</v>
      </c>
      <c r="D79" s="89"/>
      <c r="E79" s="40">
        <v>81.099999999999994</v>
      </c>
      <c r="F79" s="40">
        <f t="shared" si="6"/>
        <v>67.700000000000017</v>
      </c>
      <c r="G79" s="41">
        <f t="shared" si="7"/>
        <v>0.6110119047619047</v>
      </c>
      <c r="H79" s="41">
        <f t="shared" si="7"/>
        <v>0.60735479797979797</v>
      </c>
      <c r="I79" s="41">
        <f t="shared" si="7"/>
        <v>0.60564814814814816</v>
      </c>
    </row>
    <row r="80" spans="1:9" ht="26.25" customHeight="1" x14ac:dyDescent="0.2">
      <c r="A80" s="55">
        <v>86</v>
      </c>
      <c r="B80" s="56" t="s">
        <v>97</v>
      </c>
      <c r="C80" s="78" t="s">
        <v>100</v>
      </c>
      <c r="D80" s="78"/>
      <c r="E80" s="57">
        <v>82.7</v>
      </c>
      <c r="F80" s="57">
        <f t="shared" si="6"/>
        <v>66.100000000000009</v>
      </c>
      <c r="G80" s="58">
        <f t="shared" si="7"/>
        <v>0.61259920634920639</v>
      </c>
      <c r="H80" s="58">
        <f t="shared" si="7"/>
        <v>0.60886994949494944</v>
      </c>
      <c r="I80" s="58">
        <f t="shared" si="7"/>
        <v>0.60712962962962957</v>
      </c>
    </row>
    <row r="81" spans="1:9" ht="15" customHeight="1" x14ac:dyDescent="0.2">
      <c r="A81" s="10">
        <v>87</v>
      </c>
      <c r="B81" s="23" t="s">
        <v>97</v>
      </c>
      <c r="C81" s="68" t="s">
        <v>31</v>
      </c>
      <c r="D81" s="68"/>
      <c r="E81" s="28">
        <v>84.1</v>
      </c>
      <c r="F81" s="28">
        <f t="shared" si="6"/>
        <v>64.700000000000017</v>
      </c>
      <c r="G81" s="29">
        <f t="shared" si="7"/>
        <v>0.61398809523809528</v>
      </c>
      <c r="H81" s="29">
        <f t="shared" si="7"/>
        <v>0.61019570707070703</v>
      </c>
      <c r="I81" s="29">
        <f t="shared" si="7"/>
        <v>0.60842592592592593</v>
      </c>
    </row>
    <row r="82" spans="1:9" ht="15" customHeight="1" x14ac:dyDescent="0.2">
      <c r="A82" s="10">
        <v>88</v>
      </c>
      <c r="B82" s="23" t="s">
        <v>97</v>
      </c>
      <c r="C82" s="79" t="s">
        <v>101</v>
      </c>
      <c r="D82" s="79"/>
      <c r="E82" s="28">
        <v>87.5</v>
      </c>
      <c r="F82" s="28">
        <f t="shared" si="6"/>
        <v>61.300000000000011</v>
      </c>
      <c r="G82" s="29">
        <f t="shared" si="7"/>
        <v>0.61736111111111114</v>
      </c>
      <c r="H82" s="29">
        <f t="shared" si="7"/>
        <v>0.61341540404040407</v>
      </c>
      <c r="I82" s="29">
        <f t="shared" si="7"/>
        <v>0.61157407407407405</v>
      </c>
    </row>
    <row r="83" spans="1:9" ht="15" customHeight="1" x14ac:dyDescent="0.2">
      <c r="A83" s="10">
        <v>89</v>
      </c>
      <c r="B83" s="35" t="s">
        <v>97</v>
      </c>
      <c r="C83" s="80" t="s">
        <v>102</v>
      </c>
      <c r="D83" s="80"/>
      <c r="E83" s="42">
        <v>87.9</v>
      </c>
      <c r="F83" s="42">
        <f t="shared" si="6"/>
        <v>60.900000000000006</v>
      </c>
      <c r="G83" s="43">
        <f t="shared" si="7"/>
        <v>0.61775793650793653</v>
      </c>
      <c r="H83" s="43">
        <f t="shared" si="7"/>
        <v>0.61379419191919193</v>
      </c>
      <c r="I83" s="43">
        <f t="shared" si="7"/>
        <v>0.6119444444444444</v>
      </c>
    </row>
    <row r="84" spans="1:9" ht="15" customHeight="1" x14ac:dyDescent="0.2">
      <c r="A84" s="10">
        <v>90</v>
      </c>
      <c r="B84" s="23" t="s">
        <v>97</v>
      </c>
      <c r="C84" s="68" t="s">
        <v>103</v>
      </c>
      <c r="D84" s="68"/>
      <c r="E84" s="28">
        <v>88</v>
      </c>
      <c r="F84" s="28">
        <f t="shared" si="6"/>
        <v>60.800000000000011</v>
      </c>
      <c r="G84" s="29">
        <f t="shared" si="7"/>
        <v>0.61785714285714288</v>
      </c>
      <c r="H84" s="29">
        <f t="shared" si="7"/>
        <v>0.61388888888888893</v>
      </c>
      <c r="I84" s="29">
        <f t="shared" si="7"/>
        <v>0.61203703703703705</v>
      </c>
    </row>
    <row r="85" spans="1:9" ht="15" customHeight="1" x14ac:dyDescent="0.2">
      <c r="A85" s="10">
        <v>91</v>
      </c>
      <c r="B85" s="23" t="s">
        <v>104</v>
      </c>
      <c r="C85" s="79" t="s">
        <v>105</v>
      </c>
      <c r="D85" s="79"/>
      <c r="E85" s="28">
        <v>88.8</v>
      </c>
      <c r="F85" s="28">
        <f t="shared" si="6"/>
        <v>60.000000000000014</v>
      </c>
      <c r="G85" s="29">
        <f t="shared" si="7"/>
        <v>0.61865079365079367</v>
      </c>
      <c r="H85" s="29">
        <f t="shared" si="7"/>
        <v>0.61464646464646466</v>
      </c>
      <c r="I85" s="29">
        <f t="shared" si="7"/>
        <v>0.61277777777777775</v>
      </c>
    </row>
    <row r="86" spans="1:9" ht="15" customHeight="1" x14ac:dyDescent="0.2">
      <c r="A86" s="10">
        <v>92</v>
      </c>
      <c r="B86" s="23" t="s">
        <v>104</v>
      </c>
      <c r="C86" s="79" t="s">
        <v>106</v>
      </c>
      <c r="D86" s="79"/>
      <c r="E86" s="28">
        <v>91.8</v>
      </c>
      <c r="F86" s="28">
        <f t="shared" si="6"/>
        <v>57.000000000000014</v>
      </c>
      <c r="G86" s="29">
        <f t="shared" si="7"/>
        <v>0.62162698412698414</v>
      </c>
      <c r="H86" s="29">
        <f t="shared" si="7"/>
        <v>0.61748737373737372</v>
      </c>
      <c r="I86" s="29">
        <f t="shared" si="7"/>
        <v>0.61555555555555552</v>
      </c>
    </row>
    <row r="87" spans="1:9" ht="15" customHeight="1" x14ac:dyDescent="0.2">
      <c r="A87" s="10">
        <v>93</v>
      </c>
      <c r="B87" s="23" t="s">
        <v>104</v>
      </c>
      <c r="C87" s="68" t="s">
        <v>107</v>
      </c>
      <c r="D87" s="68"/>
      <c r="E87" s="28">
        <v>92.4</v>
      </c>
      <c r="F87" s="28">
        <f t="shared" si="6"/>
        <v>56.400000000000006</v>
      </c>
      <c r="G87" s="29">
        <f t="shared" si="7"/>
        <v>0.62222222222222223</v>
      </c>
      <c r="H87" s="29">
        <f t="shared" si="7"/>
        <v>0.61805555555555558</v>
      </c>
      <c r="I87" s="29">
        <f t="shared" si="7"/>
        <v>0.61611111111111105</v>
      </c>
    </row>
    <row r="88" spans="1:9" ht="15" customHeight="1" x14ac:dyDescent="0.2">
      <c r="A88" s="10">
        <v>94</v>
      </c>
      <c r="B88" s="23" t="s">
        <v>88</v>
      </c>
      <c r="C88" s="79" t="s">
        <v>108</v>
      </c>
      <c r="D88" s="79"/>
      <c r="E88" s="28">
        <v>93</v>
      </c>
      <c r="F88" s="28">
        <f t="shared" si="6"/>
        <v>55.800000000000011</v>
      </c>
      <c r="G88" s="29">
        <f t="shared" si="7"/>
        <v>0.62281746031746033</v>
      </c>
      <c r="H88" s="29">
        <f t="shared" si="7"/>
        <v>0.61862373737373733</v>
      </c>
      <c r="I88" s="29">
        <f t="shared" si="7"/>
        <v>0.6166666666666667</v>
      </c>
    </row>
    <row r="89" spans="1:9" ht="15" customHeight="1" x14ac:dyDescent="0.2">
      <c r="A89" s="10">
        <v>95</v>
      </c>
      <c r="B89" s="31" t="s">
        <v>88</v>
      </c>
      <c r="C89" s="83" t="s">
        <v>109</v>
      </c>
      <c r="D89" s="83"/>
      <c r="E89" s="38">
        <v>94.2</v>
      </c>
      <c r="F89" s="38">
        <f t="shared" si="6"/>
        <v>54.600000000000009</v>
      </c>
      <c r="G89" s="39">
        <f t="shared" si="7"/>
        <v>0.62400793650793651</v>
      </c>
      <c r="H89" s="39">
        <f t="shared" si="7"/>
        <v>0.61976010101010104</v>
      </c>
      <c r="I89" s="39">
        <f t="shared" si="7"/>
        <v>0.61777777777777776</v>
      </c>
    </row>
    <row r="90" spans="1:9" ht="15" customHeight="1" x14ac:dyDescent="0.2">
      <c r="A90" s="10">
        <v>96</v>
      </c>
      <c r="B90" s="20" t="s">
        <v>88</v>
      </c>
      <c r="C90" s="73" t="s">
        <v>110</v>
      </c>
      <c r="D90" s="73"/>
      <c r="E90" s="44">
        <v>94.6</v>
      </c>
      <c r="F90" s="44">
        <f t="shared" si="6"/>
        <v>54.200000000000017</v>
      </c>
      <c r="G90" s="45">
        <f t="shared" si="7"/>
        <v>0.62440476190476191</v>
      </c>
      <c r="H90" s="45">
        <f t="shared" si="7"/>
        <v>0.62013888888888891</v>
      </c>
      <c r="I90" s="45">
        <f t="shared" si="7"/>
        <v>0.61814814814814811</v>
      </c>
    </row>
    <row r="91" spans="1:9" ht="15" customHeight="1" x14ac:dyDescent="0.2">
      <c r="A91" s="10">
        <v>97</v>
      </c>
      <c r="B91" s="23" t="s">
        <v>111</v>
      </c>
      <c r="C91" s="79" t="s">
        <v>112</v>
      </c>
      <c r="D91" s="79"/>
      <c r="E91" s="28">
        <v>95.3</v>
      </c>
      <c r="F91" s="28">
        <f t="shared" si="6"/>
        <v>53.500000000000014</v>
      </c>
      <c r="G91" s="29">
        <f t="shared" si="7"/>
        <v>0.62509920634920635</v>
      </c>
      <c r="H91" s="29">
        <f t="shared" si="7"/>
        <v>0.62080176767676765</v>
      </c>
      <c r="I91" s="29">
        <f t="shared" si="7"/>
        <v>0.61879629629629629</v>
      </c>
    </row>
    <row r="92" spans="1:9" ht="15" customHeight="1" x14ac:dyDescent="0.2">
      <c r="A92" s="10">
        <v>98</v>
      </c>
      <c r="B92" s="20" t="s">
        <v>111</v>
      </c>
      <c r="C92" s="84" t="s">
        <v>113</v>
      </c>
      <c r="D92" s="84"/>
      <c r="E92" s="26">
        <v>96.3</v>
      </c>
      <c r="F92" s="26">
        <f t="shared" si="6"/>
        <v>52.500000000000014</v>
      </c>
      <c r="G92" s="27">
        <f t="shared" si="7"/>
        <v>0.62609126984126984</v>
      </c>
      <c r="H92" s="27">
        <f t="shared" si="7"/>
        <v>0.62174873737373737</v>
      </c>
      <c r="I92" s="27">
        <f t="shared" si="7"/>
        <v>0.61972222222222217</v>
      </c>
    </row>
    <row r="93" spans="1:9" ht="15" customHeight="1" x14ac:dyDescent="0.2">
      <c r="A93" s="10">
        <v>99</v>
      </c>
      <c r="B93" s="20" t="s">
        <v>88</v>
      </c>
      <c r="C93" s="85" t="s">
        <v>114</v>
      </c>
      <c r="D93" s="86"/>
      <c r="E93" s="26">
        <v>98.2</v>
      </c>
      <c r="F93" s="26">
        <f t="shared" si="6"/>
        <v>50.600000000000009</v>
      </c>
      <c r="G93" s="27">
        <f t="shared" si="7"/>
        <v>0.62797619047619047</v>
      </c>
      <c r="H93" s="27">
        <f t="shared" si="7"/>
        <v>0.62354797979797982</v>
      </c>
      <c r="I93" s="27">
        <f t="shared" si="7"/>
        <v>0.62148148148148152</v>
      </c>
    </row>
    <row r="94" spans="1:9" ht="15" customHeight="1" x14ac:dyDescent="0.2">
      <c r="A94" s="10">
        <v>100</v>
      </c>
      <c r="B94" s="20" t="s">
        <v>88</v>
      </c>
      <c r="C94" s="87" t="s">
        <v>115</v>
      </c>
      <c r="D94" s="88"/>
      <c r="E94" s="26">
        <v>98.5</v>
      </c>
      <c r="F94" s="26">
        <f t="shared" si="6"/>
        <v>50.300000000000011</v>
      </c>
      <c r="G94" s="27">
        <f t="shared" si="7"/>
        <v>0.62827380952380951</v>
      </c>
      <c r="H94" s="27">
        <f t="shared" si="7"/>
        <v>0.6238320707070707</v>
      </c>
      <c r="I94" s="27">
        <f t="shared" si="7"/>
        <v>0.62175925925925923</v>
      </c>
    </row>
    <row r="95" spans="1:9" ht="15" customHeight="1" x14ac:dyDescent="0.2">
      <c r="A95" s="10">
        <v>101</v>
      </c>
      <c r="B95" s="23"/>
      <c r="C95" s="68" t="s">
        <v>116</v>
      </c>
      <c r="D95" s="68"/>
      <c r="E95" s="24">
        <v>98.8</v>
      </c>
      <c r="F95" s="24">
        <f t="shared" si="6"/>
        <v>50.000000000000014</v>
      </c>
      <c r="G95" s="25">
        <f t="shared" si="7"/>
        <v>0.62857142857142856</v>
      </c>
      <c r="H95" s="25">
        <f t="shared" si="7"/>
        <v>0.62411616161616157</v>
      </c>
      <c r="I95" s="25">
        <f t="shared" si="7"/>
        <v>0.62203703703703705</v>
      </c>
    </row>
    <row r="96" spans="1:9" ht="15" customHeight="1" x14ac:dyDescent="0.2">
      <c r="A96" s="10">
        <v>102</v>
      </c>
      <c r="B96" s="23" t="s">
        <v>117</v>
      </c>
      <c r="C96" s="79" t="s">
        <v>118</v>
      </c>
      <c r="D96" s="79"/>
      <c r="E96" s="28">
        <v>99</v>
      </c>
      <c r="F96" s="28">
        <f t="shared" si="6"/>
        <v>49.800000000000011</v>
      </c>
      <c r="G96" s="29">
        <f t="shared" si="7"/>
        <v>0.62876984126984126</v>
      </c>
      <c r="H96" s="29">
        <f t="shared" si="7"/>
        <v>0.62430555555555556</v>
      </c>
      <c r="I96" s="29">
        <f t="shared" si="7"/>
        <v>0.62222222222222223</v>
      </c>
    </row>
    <row r="97" spans="1:9" ht="15" customHeight="1" x14ac:dyDescent="0.2">
      <c r="A97" s="10">
        <v>103</v>
      </c>
      <c r="B97" s="23" t="s">
        <v>117</v>
      </c>
      <c r="C97" s="79" t="s">
        <v>119</v>
      </c>
      <c r="D97" s="79"/>
      <c r="E97" s="28">
        <v>100</v>
      </c>
      <c r="F97" s="28">
        <f t="shared" si="6"/>
        <v>48.800000000000011</v>
      </c>
      <c r="G97" s="29">
        <f t="shared" ref="G97:I115" si="8">TIME(HOUR($G$8),MINUTE($G$8),0)+(TIME(1,0,0)*$E97/G$5)</f>
        <v>0.62976190476190474</v>
      </c>
      <c r="H97" s="29">
        <f t="shared" si="8"/>
        <v>0.62525252525252528</v>
      </c>
      <c r="I97" s="29">
        <f t="shared" si="8"/>
        <v>0.62314814814814812</v>
      </c>
    </row>
    <row r="98" spans="1:9" ht="15" customHeight="1" x14ac:dyDescent="0.2">
      <c r="A98" s="10">
        <v>104</v>
      </c>
      <c r="B98" s="23" t="s">
        <v>117</v>
      </c>
      <c r="C98" s="79" t="s">
        <v>120</v>
      </c>
      <c r="D98" s="79"/>
      <c r="E98" s="28">
        <v>100.2</v>
      </c>
      <c r="F98" s="28">
        <f t="shared" si="6"/>
        <v>48.600000000000009</v>
      </c>
      <c r="G98" s="29">
        <f t="shared" si="8"/>
        <v>0.62996031746031744</v>
      </c>
      <c r="H98" s="29">
        <f t="shared" si="8"/>
        <v>0.62544191919191916</v>
      </c>
      <c r="I98" s="29">
        <f t="shared" si="8"/>
        <v>0.62333333333333329</v>
      </c>
    </row>
    <row r="99" spans="1:9" ht="15" customHeight="1" x14ac:dyDescent="0.2">
      <c r="A99" s="10">
        <v>105</v>
      </c>
      <c r="B99" s="35" t="s">
        <v>117</v>
      </c>
      <c r="C99" s="80" t="s">
        <v>121</v>
      </c>
      <c r="D99" s="80"/>
      <c r="E99" s="42">
        <v>101.6</v>
      </c>
      <c r="F99" s="42">
        <f t="shared" si="6"/>
        <v>47.200000000000017</v>
      </c>
      <c r="G99" s="43">
        <f t="shared" si="8"/>
        <v>0.63134920634920633</v>
      </c>
      <c r="H99" s="43">
        <f t="shared" si="8"/>
        <v>0.62676767676767675</v>
      </c>
      <c r="I99" s="43">
        <f t="shared" si="8"/>
        <v>0.62462962962962965</v>
      </c>
    </row>
    <row r="100" spans="1:9" ht="15" customHeight="1" x14ac:dyDescent="0.2">
      <c r="A100" s="10">
        <v>106</v>
      </c>
      <c r="B100" s="23" t="s">
        <v>117</v>
      </c>
      <c r="C100" s="68" t="s">
        <v>122</v>
      </c>
      <c r="D100" s="68"/>
      <c r="E100" s="28">
        <v>101.8</v>
      </c>
      <c r="F100" s="28">
        <f t="shared" si="6"/>
        <v>47.000000000000014</v>
      </c>
      <c r="G100" s="29">
        <f t="shared" si="8"/>
        <v>0.63154761904761902</v>
      </c>
      <c r="H100" s="29">
        <f t="shared" si="8"/>
        <v>0.62695707070707074</v>
      </c>
      <c r="I100" s="29">
        <f t="shared" si="8"/>
        <v>0.62481481481481482</v>
      </c>
    </row>
    <row r="101" spans="1:9" ht="15" customHeight="1" x14ac:dyDescent="0.2">
      <c r="A101" s="10">
        <v>107</v>
      </c>
      <c r="B101" s="23" t="s">
        <v>117</v>
      </c>
      <c r="C101" s="68" t="s">
        <v>123</v>
      </c>
      <c r="D101" s="68"/>
      <c r="E101" s="28">
        <v>103.4</v>
      </c>
      <c r="F101" s="28">
        <f t="shared" si="6"/>
        <v>45.400000000000006</v>
      </c>
      <c r="G101" s="29">
        <f t="shared" si="8"/>
        <v>0.63313492063492061</v>
      </c>
      <c r="H101" s="29">
        <f t="shared" si="8"/>
        <v>0.62847222222222221</v>
      </c>
      <c r="I101" s="29">
        <f t="shared" si="8"/>
        <v>0.62629629629629635</v>
      </c>
    </row>
    <row r="102" spans="1:9" ht="15" customHeight="1" x14ac:dyDescent="0.2">
      <c r="A102" s="10">
        <v>108</v>
      </c>
      <c r="B102" s="23" t="s">
        <v>104</v>
      </c>
      <c r="C102" s="68" t="s">
        <v>124</v>
      </c>
      <c r="D102" s="68"/>
      <c r="E102" s="28">
        <v>103.8</v>
      </c>
      <c r="F102" s="28">
        <f t="shared" si="6"/>
        <v>45.000000000000014</v>
      </c>
      <c r="G102" s="29">
        <f t="shared" si="8"/>
        <v>0.633531746031746</v>
      </c>
      <c r="H102" s="29">
        <f t="shared" si="8"/>
        <v>0.62885101010101008</v>
      </c>
      <c r="I102" s="29">
        <f t="shared" si="8"/>
        <v>0.62666666666666671</v>
      </c>
    </row>
    <row r="103" spans="1:9" ht="15" customHeight="1" x14ac:dyDescent="0.2">
      <c r="A103" s="10">
        <v>109</v>
      </c>
      <c r="B103" s="23" t="s">
        <v>117</v>
      </c>
      <c r="C103" s="79" t="s">
        <v>125</v>
      </c>
      <c r="D103" s="79"/>
      <c r="E103" s="28">
        <v>105.5</v>
      </c>
      <c r="F103" s="28">
        <f t="shared" si="6"/>
        <v>43.300000000000011</v>
      </c>
      <c r="G103" s="29">
        <f t="shared" si="8"/>
        <v>0.63521825396825393</v>
      </c>
      <c r="H103" s="29">
        <f t="shared" si="8"/>
        <v>0.63046085858585854</v>
      </c>
      <c r="I103" s="29">
        <f t="shared" si="8"/>
        <v>0.62824074074074077</v>
      </c>
    </row>
    <row r="104" spans="1:9" ht="15" customHeight="1" x14ac:dyDescent="0.2">
      <c r="A104" s="10">
        <v>110</v>
      </c>
      <c r="B104" s="23" t="s">
        <v>117</v>
      </c>
      <c r="C104" s="68" t="s">
        <v>53</v>
      </c>
      <c r="D104" s="68"/>
      <c r="E104" s="28">
        <v>105.6</v>
      </c>
      <c r="F104" s="28">
        <f t="shared" si="6"/>
        <v>43.200000000000017</v>
      </c>
      <c r="G104" s="29">
        <f t="shared" si="8"/>
        <v>0.63531746031746028</v>
      </c>
      <c r="H104" s="29">
        <f t="shared" si="8"/>
        <v>0.63055555555555554</v>
      </c>
      <c r="I104" s="29">
        <f t="shared" si="8"/>
        <v>0.6283333333333333</v>
      </c>
    </row>
    <row r="105" spans="1:9" ht="15" customHeight="1" x14ac:dyDescent="0.2">
      <c r="A105" s="10">
        <v>111</v>
      </c>
      <c r="B105" s="23"/>
      <c r="C105" s="68" t="s">
        <v>126</v>
      </c>
      <c r="D105" s="68"/>
      <c r="E105" s="28">
        <v>105.8</v>
      </c>
      <c r="F105" s="28">
        <f t="shared" ref="F105:F136" si="9">IF(ISBLANK($E$147)," ",$E$147-E105)</f>
        <v>43.000000000000014</v>
      </c>
      <c r="G105" s="29">
        <f t="shared" si="8"/>
        <v>0.63551587301587298</v>
      </c>
      <c r="H105" s="29">
        <f t="shared" si="8"/>
        <v>0.63074494949494953</v>
      </c>
      <c r="I105" s="29">
        <f t="shared" si="8"/>
        <v>0.62851851851851848</v>
      </c>
    </row>
    <row r="106" spans="1:9" ht="15" customHeight="1" x14ac:dyDescent="0.2">
      <c r="A106" s="10">
        <v>112</v>
      </c>
      <c r="B106" s="23"/>
      <c r="C106" s="68" t="s">
        <v>128</v>
      </c>
      <c r="D106" s="68"/>
      <c r="E106" s="28">
        <v>106.5</v>
      </c>
      <c r="F106" s="28">
        <f t="shared" si="9"/>
        <v>42.300000000000011</v>
      </c>
      <c r="G106" s="29">
        <f t="shared" si="8"/>
        <v>0.63621031746031742</v>
      </c>
      <c r="H106" s="29">
        <f t="shared" si="8"/>
        <v>0.63140782828282827</v>
      </c>
      <c r="I106" s="29">
        <f t="shared" si="8"/>
        <v>0.62916666666666665</v>
      </c>
    </row>
    <row r="107" spans="1:9" ht="15" customHeight="1" x14ac:dyDescent="0.2">
      <c r="A107" s="10">
        <v>113</v>
      </c>
      <c r="B107" s="23"/>
      <c r="C107" s="68" t="s">
        <v>127</v>
      </c>
      <c r="D107" s="68"/>
      <c r="E107" s="28">
        <v>106.7</v>
      </c>
      <c r="F107" s="28">
        <f t="shared" si="9"/>
        <v>42.100000000000009</v>
      </c>
      <c r="G107" s="29">
        <f t="shared" si="8"/>
        <v>0.63640873015873012</v>
      </c>
      <c r="H107" s="29">
        <f t="shared" si="8"/>
        <v>0.63159722222222225</v>
      </c>
      <c r="I107" s="29">
        <f t="shared" si="8"/>
        <v>0.62935185185185183</v>
      </c>
    </row>
    <row r="108" spans="1:9" ht="15" customHeight="1" x14ac:dyDescent="0.2">
      <c r="A108" s="10">
        <v>114</v>
      </c>
      <c r="B108" s="23" t="s">
        <v>117</v>
      </c>
      <c r="C108" s="79" t="s">
        <v>129</v>
      </c>
      <c r="D108" s="79"/>
      <c r="E108" s="28">
        <v>107.3</v>
      </c>
      <c r="F108" s="28">
        <f t="shared" si="9"/>
        <v>41.500000000000014</v>
      </c>
      <c r="G108" s="29">
        <f t="shared" si="8"/>
        <v>0.63700396825396821</v>
      </c>
      <c r="H108" s="29">
        <f t="shared" si="8"/>
        <v>0.632165404040404</v>
      </c>
      <c r="I108" s="29">
        <f t="shared" si="8"/>
        <v>0.62990740740740736</v>
      </c>
    </row>
    <row r="109" spans="1:9" ht="15" customHeight="1" x14ac:dyDescent="0.2">
      <c r="A109" s="10">
        <v>115</v>
      </c>
      <c r="B109" s="23"/>
      <c r="C109" s="68" t="s">
        <v>130</v>
      </c>
      <c r="D109" s="68"/>
      <c r="E109" s="28">
        <v>107.9</v>
      </c>
      <c r="F109" s="28">
        <f t="shared" si="9"/>
        <v>40.900000000000006</v>
      </c>
      <c r="G109" s="29">
        <f t="shared" si="8"/>
        <v>0.63759920634920642</v>
      </c>
      <c r="H109" s="29">
        <f t="shared" si="8"/>
        <v>0.63273358585858586</v>
      </c>
      <c r="I109" s="29">
        <f t="shared" si="8"/>
        <v>0.630462962962963</v>
      </c>
    </row>
    <row r="110" spans="1:9" ht="15" customHeight="1" x14ac:dyDescent="0.2">
      <c r="A110" s="62">
        <v>116</v>
      </c>
      <c r="B110" s="63"/>
      <c r="C110" s="82" t="s">
        <v>131</v>
      </c>
      <c r="D110" s="82"/>
      <c r="E110" s="64">
        <v>108.4</v>
      </c>
      <c r="F110" s="64">
        <f t="shared" si="9"/>
        <v>40.400000000000006</v>
      </c>
      <c r="G110" s="65">
        <f t="shared" si="8"/>
        <v>0.63809523809523805</v>
      </c>
      <c r="H110" s="65">
        <f t="shared" si="8"/>
        <v>0.63320707070707072</v>
      </c>
      <c r="I110" s="65">
        <f t="shared" si="8"/>
        <v>0.63092592592592589</v>
      </c>
    </row>
    <row r="111" spans="1:9" ht="15" customHeight="1" x14ac:dyDescent="0.2">
      <c r="A111" s="10">
        <v>117</v>
      </c>
      <c r="B111" s="23"/>
      <c r="C111" s="68" t="s">
        <v>132</v>
      </c>
      <c r="D111" s="68"/>
      <c r="E111" s="28">
        <v>108.8</v>
      </c>
      <c r="F111" s="28">
        <f t="shared" si="9"/>
        <v>40.000000000000014</v>
      </c>
      <c r="G111" s="29">
        <f t="shared" si="8"/>
        <v>0.63849206349206344</v>
      </c>
      <c r="H111" s="29">
        <f t="shared" si="8"/>
        <v>0.63358585858585859</v>
      </c>
      <c r="I111" s="29">
        <f t="shared" si="8"/>
        <v>0.63129629629629624</v>
      </c>
    </row>
    <row r="112" spans="1:9" ht="15" customHeight="1" x14ac:dyDescent="0.2">
      <c r="A112" s="10">
        <v>118</v>
      </c>
      <c r="B112" s="23"/>
      <c r="C112" s="68" t="s">
        <v>133</v>
      </c>
      <c r="D112" s="68"/>
      <c r="E112" s="28">
        <v>109.9</v>
      </c>
      <c r="F112" s="28">
        <f t="shared" si="9"/>
        <v>38.900000000000006</v>
      </c>
      <c r="G112" s="29">
        <f t="shared" si="8"/>
        <v>0.63958333333333339</v>
      </c>
      <c r="H112" s="29">
        <f t="shared" si="8"/>
        <v>0.6346275252525253</v>
      </c>
      <c r="I112" s="29">
        <f t="shared" si="8"/>
        <v>0.63231481481481477</v>
      </c>
    </row>
    <row r="113" spans="1:9" ht="15" customHeight="1" x14ac:dyDescent="0.2">
      <c r="A113" s="10">
        <v>119</v>
      </c>
      <c r="B113" s="23"/>
      <c r="C113" s="68" t="s">
        <v>19</v>
      </c>
      <c r="D113" s="68"/>
      <c r="E113" s="28">
        <v>111.4</v>
      </c>
      <c r="F113" s="28">
        <f t="shared" si="9"/>
        <v>37.400000000000006</v>
      </c>
      <c r="G113" s="29">
        <f t="shared" si="8"/>
        <v>0.64107142857142851</v>
      </c>
      <c r="H113" s="29">
        <f t="shared" si="8"/>
        <v>0.63604797979797978</v>
      </c>
      <c r="I113" s="29">
        <f t="shared" si="8"/>
        <v>0.63370370370370366</v>
      </c>
    </row>
    <row r="114" spans="1:9" ht="15" customHeight="1" x14ac:dyDescent="0.2">
      <c r="A114" s="10">
        <v>120</v>
      </c>
      <c r="B114" s="23"/>
      <c r="C114" s="68" t="s">
        <v>134</v>
      </c>
      <c r="D114" s="68"/>
      <c r="E114" s="28">
        <v>112.4</v>
      </c>
      <c r="F114" s="28">
        <f t="shared" si="9"/>
        <v>36.400000000000006</v>
      </c>
      <c r="G114" s="29">
        <f t="shared" si="8"/>
        <v>0.64206349206349211</v>
      </c>
      <c r="H114" s="29">
        <f t="shared" si="8"/>
        <v>0.6369949494949495</v>
      </c>
      <c r="I114" s="29">
        <f t="shared" si="8"/>
        <v>0.63462962962962965</v>
      </c>
    </row>
    <row r="115" spans="1:9" ht="15" customHeight="1" x14ac:dyDescent="0.2">
      <c r="A115" s="10">
        <v>121</v>
      </c>
      <c r="B115" s="23"/>
      <c r="C115" s="79" t="s">
        <v>135</v>
      </c>
      <c r="D115" s="79"/>
      <c r="E115" s="28">
        <v>112.5</v>
      </c>
      <c r="F115" s="28">
        <f t="shared" si="9"/>
        <v>36.300000000000011</v>
      </c>
      <c r="G115" s="29">
        <f t="shared" si="8"/>
        <v>0.64216269841269846</v>
      </c>
      <c r="H115" s="29">
        <f t="shared" si="8"/>
        <v>0.6370896464646465</v>
      </c>
      <c r="I115" s="29">
        <f t="shared" si="8"/>
        <v>0.63472222222222219</v>
      </c>
    </row>
    <row r="116" spans="1:9" ht="15" customHeight="1" x14ac:dyDescent="0.2">
      <c r="A116" s="10">
        <v>122</v>
      </c>
      <c r="B116" s="23" t="s">
        <v>111</v>
      </c>
      <c r="C116" s="79" t="s">
        <v>136</v>
      </c>
      <c r="D116" s="79"/>
      <c r="E116" s="28">
        <v>113.6</v>
      </c>
      <c r="F116" s="28">
        <f t="shared" si="9"/>
        <v>35.200000000000017</v>
      </c>
      <c r="G116" s="29">
        <f t="shared" ref="G116:I136" si="10">TIME(HOUR($G$8),MINUTE($G$8),0)+(TIME(1,0,0)*$E116/G$5)</f>
        <v>0.64325396825396819</v>
      </c>
      <c r="H116" s="29">
        <f t="shared" si="10"/>
        <v>0.6381313131313131</v>
      </c>
      <c r="I116" s="29">
        <f t="shared" si="10"/>
        <v>0.63574074074074072</v>
      </c>
    </row>
    <row r="117" spans="1:9" ht="15" customHeight="1" x14ac:dyDescent="0.2">
      <c r="A117" s="10">
        <v>123</v>
      </c>
      <c r="B117" s="35" t="s">
        <v>104</v>
      </c>
      <c r="C117" s="80" t="s">
        <v>137</v>
      </c>
      <c r="D117" s="80"/>
      <c r="E117" s="42">
        <v>116.1</v>
      </c>
      <c r="F117" s="42">
        <f t="shared" si="9"/>
        <v>32.700000000000017</v>
      </c>
      <c r="G117" s="43">
        <f t="shared" si="10"/>
        <v>0.64573412698412702</v>
      </c>
      <c r="H117" s="43">
        <f t="shared" si="10"/>
        <v>0.64049873737373741</v>
      </c>
      <c r="I117" s="43">
        <f t="shared" si="10"/>
        <v>0.6380555555555556</v>
      </c>
    </row>
    <row r="118" spans="1:9" ht="15" customHeight="1" x14ac:dyDescent="0.2">
      <c r="A118" s="10">
        <v>124</v>
      </c>
      <c r="B118" s="23" t="s">
        <v>104</v>
      </c>
      <c r="C118" s="68" t="s">
        <v>138</v>
      </c>
      <c r="D118" s="68"/>
      <c r="E118" s="28">
        <v>116.5</v>
      </c>
      <c r="F118" s="28">
        <f t="shared" si="9"/>
        <v>32.300000000000011</v>
      </c>
      <c r="G118" s="29">
        <f t="shared" si="10"/>
        <v>0.64613095238095242</v>
      </c>
      <c r="H118" s="29">
        <f t="shared" si="10"/>
        <v>0.64087752525252528</v>
      </c>
      <c r="I118" s="29">
        <f t="shared" si="10"/>
        <v>0.63842592592592595</v>
      </c>
    </row>
    <row r="119" spans="1:9" ht="15" customHeight="1" x14ac:dyDescent="0.2">
      <c r="A119" s="10">
        <v>125</v>
      </c>
      <c r="B119" s="23" t="s">
        <v>104</v>
      </c>
      <c r="C119" s="79" t="s">
        <v>139</v>
      </c>
      <c r="D119" s="79"/>
      <c r="E119" s="28">
        <v>116.9</v>
      </c>
      <c r="F119" s="28">
        <f t="shared" si="9"/>
        <v>31.900000000000006</v>
      </c>
      <c r="G119" s="29">
        <f t="shared" si="10"/>
        <v>0.64652777777777781</v>
      </c>
      <c r="H119" s="29">
        <f t="shared" si="10"/>
        <v>0.64125631313131315</v>
      </c>
      <c r="I119" s="29">
        <f t="shared" si="10"/>
        <v>0.63879629629629631</v>
      </c>
    </row>
    <row r="120" spans="1:9" ht="15" customHeight="1" x14ac:dyDescent="0.2">
      <c r="A120" s="47">
        <v>126</v>
      </c>
      <c r="B120" s="48" t="s">
        <v>104</v>
      </c>
      <c r="C120" s="81" t="s">
        <v>140</v>
      </c>
      <c r="D120" s="81"/>
      <c r="E120" s="49">
        <v>117</v>
      </c>
      <c r="F120" s="49">
        <f t="shared" si="9"/>
        <v>31.800000000000011</v>
      </c>
      <c r="G120" s="50">
        <f t="shared" si="10"/>
        <v>0.64662698412698416</v>
      </c>
      <c r="H120" s="50">
        <f t="shared" si="10"/>
        <v>0.64135101010101014</v>
      </c>
      <c r="I120" s="50">
        <f t="shared" si="10"/>
        <v>0.63888888888888884</v>
      </c>
    </row>
    <row r="121" spans="1:9" ht="15" customHeight="1" x14ac:dyDescent="0.2">
      <c r="A121" s="10">
        <v>127</v>
      </c>
      <c r="B121" s="23"/>
      <c r="C121" s="68" t="s">
        <v>141</v>
      </c>
      <c r="D121" s="68"/>
      <c r="E121" s="28">
        <v>117.4</v>
      </c>
      <c r="F121" s="28">
        <f t="shared" si="9"/>
        <v>31.400000000000006</v>
      </c>
      <c r="G121" s="29">
        <f t="shared" si="10"/>
        <v>0.64702380952380956</v>
      </c>
      <c r="H121" s="29">
        <f t="shared" si="10"/>
        <v>0.64172979797979801</v>
      </c>
      <c r="I121" s="29">
        <f t="shared" si="10"/>
        <v>0.6392592592592593</v>
      </c>
    </row>
    <row r="122" spans="1:9" ht="15" customHeight="1" x14ac:dyDescent="0.2">
      <c r="A122" s="10">
        <v>128</v>
      </c>
      <c r="B122" s="23"/>
      <c r="C122" s="68" t="s">
        <v>142</v>
      </c>
      <c r="D122" s="68"/>
      <c r="E122" s="28">
        <v>117.6</v>
      </c>
      <c r="F122" s="28">
        <f t="shared" si="9"/>
        <v>31.200000000000017</v>
      </c>
      <c r="G122" s="29">
        <f t="shared" si="10"/>
        <v>0.64722222222222225</v>
      </c>
      <c r="H122" s="29">
        <f t="shared" si="10"/>
        <v>0.64191919191919189</v>
      </c>
      <c r="I122" s="29">
        <f t="shared" si="10"/>
        <v>0.63944444444444448</v>
      </c>
    </row>
    <row r="123" spans="1:9" ht="15" customHeight="1" x14ac:dyDescent="0.2">
      <c r="A123" s="10">
        <v>129</v>
      </c>
      <c r="B123" s="23"/>
      <c r="C123" s="68" t="s">
        <v>143</v>
      </c>
      <c r="D123" s="68"/>
      <c r="E123" s="28">
        <v>117.9</v>
      </c>
      <c r="F123" s="28">
        <f t="shared" si="9"/>
        <v>30.900000000000006</v>
      </c>
      <c r="G123" s="29">
        <f t="shared" si="10"/>
        <v>0.6475198412698413</v>
      </c>
      <c r="H123" s="29">
        <f t="shared" si="10"/>
        <v>0.64220328282828287</v>
      </c>
      <c r="I123" s="29">
        <f t="shared" si="10"/>
        <v>0.63972222222222219</v>
      </c>
    </row>
    <row r="124" spans="1:9" ht="15" customHeight="1" x14ac:dyDescent="0.2">
      <c r="A124" s="10">
        <v>130</v>
      </c>
      <c r="B124" s="23"/>
      <c r="C124" s="68" t="s">
        <v>144</v>
      </c>
      <c r="D124" s="68"/>
      <c r="E124" s="28">
        <v>118.4</v>
      </c>
      <c r="F124" s="28">
        <f t="shared" si="9"/>
        <v>30.400000000000006</v>
      </c>
      <c r="G124" s="29">
        <f t="shared" si="10"/>
        <v>0.64801587301587305</v>
      </c>
      <c r="H124" s="29">
        <f t="shared" si="10"/>
        <v>0.64267676767676774</v>
      </c>
      <c r="I124" s="29">
        <f t="shared" si="10"/>
        <v>0.64018518518518519</v>
      </c>
    </row>
    <row r="125" spans="1:9" ht="15" customHeight="1" x14ac:dyDescent="0.2">
      <c r="A125" s="55">
        <v>131</v>
      </c>
      <c r="B125" s="56"/>
      <c r="C125" s="77" t="s">
        <v>145</v>
      </c>
      <c r="D125" s="77"/>
      <c r="E125" s="59">
        <v>118.6</v>
      </c>
      <c r="F125" s="59">
        <f t="shared" si="9"/>
        <v>30.200000000000017</v>
      </c>
      <c r="G125" s="60">
        <f t="shared" si="10"/>
        <v>0.64821428571428574</v>
      </c>
      <c r="H125" s="60">
        <f t="shared" si="10"/>
        <v>0.64286616161616161</v>
      </c>
      <c r="I125" s="60">
        <f t="shared" si="10"/>
        <v>0.64037037037037037</v>
      </c>
    </row>
    <row r="126" spans="1:9" ht="15" customHeight="1" x14ac:dyDescent="0.2">
      <c r="A126" s="10">
        <v>132</v>
      </c>
      <c r="B126" s="23"/>
      <c r="C126" s="68" t="s">
        <v>146</v>
      </c>
      <c r="D126" s="68"/>
      <c r="E126" s="28">
        <v>118.8</v>
      </c>
      <c r="F126" s="28">
        <f t="shared" si="9"/>
        <v>30.000000000000014</v>
      </c>
      <c r="G126" s="29">
        <f t="shared" si="10"/>
        <v>0.64841269841269844</v>
      </c>
      <c r="H126" s="29">
        <f t="shared" si="10"/>
        <v>0.64305555555555549</v>
      </c>
      <c r="I126" s="29">
        <f t="shared" si="10"/>
        <v>0.64055555555555554</v>
      </c>
    </row>
    <row r="127" spans="1:9" ht="15" customHeight="1" x14ac:dyDescent="0.2">
      <c r="A127" s="10">
        <v>133</v>
      </c>
      <c r="B127" s="23"/>
      <c r="C127" s="68" t="s">
        <v>147</v>
      </c>
      <c r="D127" s="68"/>
      <c r="E127" s="28">
        <v>118.9</v>
      </c>
      <c r="F127" s="28">
        <f t="shared" si="9"/>
        <v>29.900000000000006</v>
      </c>
      <c r="G127" s="29">
        <f t="shared" si="10"/>
        <v>0.64851190476190479</v>
      </c>
      <c r="H127" s="29">
        <f t="shared" si="10"/>
        <v>0.64315025252525249</v>
      </c>
      <c r="I127" s="29">
        <f t="shared" si="10"/>
        <v>0.64064814814814819</v>
      </c>
    </row>
    <row r="128" spans="1:9" ht="26.25" customHeight="1" x14ac:dyDescent="0.2">
      <c r="A128" s="55">
        <v>134</v>
      </c>
      <c r="B128" s="56"/>
      <c r="C128" s="78" t="s">
        <v>148</v>
      </c>
      <c r="D128" s="78"/>
      <c r="E128" s="57">
        <v>119.1</v>
      </c>
      <c r="F128" s="57">
        <f t="shared" si="9"/>
        <v>29.700000000000017</v>
      </c>
      <c r="G128" s="58">
        <f t="shared" si="10"/>
        <v>0.64871031746031749</v>
      </c>
      <c r="H128" s="58">
        <f t="shared" si="10"/>
        <v>0.64333964646464648</v>
      </c>
      <c r="I128" s="58">
        <f t="shared" si="10"/>
        <v>0.64083333333333337</v>
      </c>
    </row>
    <row r="129" spans="1:9" ht="26.25" customHeight="1" x14ac:dyDescent="0.2">
      <c r="A129" s="55">
        <v>135</v>
      </c>
      <c r="B129" s="56"/>
      <c r="C129" s="78" t="s">
        <v>149</v>
      </c>
      <c r="D129" s="78"/>
      <c r="E129" s="57">
        <v>120</v>
      </c>
      <c r="F129" s="57">
        <f t="shared" si="9"/>
        <v>28.800000000000011</v>
      </c>
      <c r="G129" s="58">
        <f t="shared" si="10"/>
        <v>0.64960317460317463</v>
      </c>
      <c r="H129" s="58">
        <f t="shared" si="10"/>
        <v>0.6441919191919192</v>
      </c>
      <c r="I129" s="58">
        <f t="shared" si="10"/>
        <v>0.64166666666666661</v>
      </c>
    </row>
    <row r="130" spans="1:9" ht="15" customHeight="1" x14ac:dyDescent="0.2">
      <c r="A130" s="10">
        <v>136</v>
      </c>
      <c r="B130" s="23"/>
      <c r="C130" s="68" t="s">
        <v>150</v>
      </c>
      <c r="D130" s="68"/>
      <c r="E130" s="28">
        <v>120.4</v>
      </c>
      <c r="F130" s="28">
        <f t="shared" si="9"/>
        <v>28.400000000000006</v>
      </c>
      <c r="G130" s="29">
        <f t="shared" si="10"/>
        <v>0.65</v>
      </c>
      <c r="H130" s="29">
        <f t="shared" si="10"/>
        <v>0.64457070707070707</v>
      </c>
      <c r="I130" s="29">
        <f t="shared" si="10"/>
        <v>0.64203703703703707</v>
      </c>
    </row>
    <row r="131" spans="1:9" ht="15" customHeight="1" x14ac:dyDescent="0.2">
      <c r="A131" s="10">
        <v>137</v>
      </c>
      <c r="B131" s="20"/>
      <c r="C131" s="73" t="s">
        <v>151</v>
      </c>
      <c r="D131" s="73"/>
      <c r="E131" s="44">
        <v>120.7</v>
      </c>
      <c r="F131" s="44">
        <f t="shared" si="9"/>
        <v>28.100000000000009</v>
      </c>
      <c r="G131" s="45">
        <f t="shared" si="10"/>
        <v>0.65029761904761907</v>
      </c>
      <c r="H131" s="45">
        <f t="shared" si="10"/>
        <v>0.64485479797979794</v>
      </c>
      <c r="I131" s="45">
        <f t="shared" si="10"/>
        <v>0.64231481481481478</v>
      </c>
    </row>
    <row r="132" spans="1:9" ht="15" customHeight="1" x14ac:dyDescent="0.2">
      <c r="A132" s="10">
        <v>138</v>
      </c>
      <c r="B132" s="23"/>
      <c r="C132" s="68" t="s">
        <v>152</v>
      </c>
      <c r="D132" s="68"/>
      <c r="E132" s="28">
        <v>122.2</v>
      </c>
      <c r="F132" s="28">
        <f t="shared" si="9"/>
        <v>26.600000000000009</v>
      </c>
      <c r="G132" s="29">
        <f t="shared" si="10"/>
        <v>0.6517857142857143</v>
      </c>
      <c r="H132" s="29">
        <f t="shared" si="10"/>
        <v>0.64627525252525253</v>
      </c>
      <c r="I132" s="29">
        <f t="shared" si="10"/>
        <v>0.64370370370370367</v>
      </c>
    </row>
    <row r="133" spans="1:9" ht="15" customHeight="1" x14ac:dyDescent="0.2">
      <c r="A133" s="10">
        <v>139</v>
      </c>
      <c r="B133" s="23" t="s">
        <v>104</v>
      </c>
      <c r="C133" s="68" t="s">
        <v>153</v>
      </c>
      <c r="D133" s="68"/>
      <c r="E133" s="28">
        <v>122.4</v>
      </c>
      <c r="F133" s="28">
        <f t="shared" si="9"/>
        <v>26.400000000000006</v>
      </c>
      <c r="G133" s="29">
        <f t="shared" si="10"/>
        <v>0.651984126984127</v>
      </c>
      <c r="H133" s="29">
        <f t="shared" si="10"/>
        <v>0.64646464646464641</v>
      </c>
      <c r="I133" s="29">
        <f t="shared" si="10"/>
        <v>0.64388888888888884</v>
      </c>
    </row>
    <row r="134" spans="1:9" ht="15" customHeight="1" x14ac:dyDescent="0.2">
      <c r="A134" s="10">
        <v>140</v>
      </c>
      <c r="B134" s="23"/>
      <c r="C134" s="68" t="s">
        <v>154</v>
      </c>
      <c r="D134" s="68"/>
      <c r="E134" s="28">
        <v>122.9</v>
      </c>
      <c r="F134" s="28">
        <f t="shared" si="9"/>
        <v>25.900000000000006</v>
      </c>
      <c r="G134" s="29">
        <f t="shared" si="10"/>
        <v>0.65248015873015874</v>
      </c>
      <c r="H134" s="29">
        <f t="shared" si="10"/>
        <v>0.64693813131313127</v>
      </c>
      <c r="I134" s="29">
        <f t="shared" si="10"/>
        <v>0.64435185185185184</v>
      </c>
    </row>
    <row r="135" spans="1:9" ht="15" customHeight="1" x14ac:dyDescent="0.2">
      <c r="A135" s="10">
        <v>141</v>
      </c>
      <c r="B135" s="23"/>
      <c r="C135" s="68" t="s">
        <v>155</v>
      </c>
      <c r="D135" s="68"/>
      <c r="E135" s="28">
        <v>123.2</v>
      </c>
      <c r="F135" s="28">
        <f t="shared" si="9"/>
        <v>25.600000000000009</v>
      </c>
      <c r="G135" s="29">
        <f t="shared" si="10"/>
        <v>0.65277777777777779</v>
      </c>
      <c r="H135" s="29">
        <f t="shared" si="10"/>
        <v>0.64722222222222225</v>
      </c>
      <c r="I135" s="29">
        <f t="shared" si="10"/>
        <v>0.64462962962962966</v>
      </c>
    </row>
    <row r="136" spans="1:9" ht="15" customHeight="1" x14ac:dyDescent="0.2">
      <c r="A136" s="10">
        <v>142</v>
      </c>
      <c r="B136" s="23"/>
      <c r="C136" s="75" t="s">
        <v>156</v>
      </c>
      <c r="D136" s="76"/>
      <c r="E136" s="24">
        <v>123.6</v>
      </c>
      <c r="F136" s="24">
        <f t="shared" si="9"/>
        <v>25.200000000000017</v>
      </c>
      <c r="G136" s="25">
        <f t="shared" si="10"/>
        <v>0.65317460317460319</v>
      </c>
      <c r="H136" s="25">
        <f t="shared" si="10"/>
        <v>0.64760101010101012</v>
      </c>
      <c r="I136" s="25">
        <f t="shared" si="10"/>
        <v>0.64500000000000002</v>
      </c>
    </row>
    <row r="137" spans="1:9" ht="15" customHeight="1" x14ac:dyDescent="0.2">
      <c r="A137" s="51">
        <v>143</v>
      </c>
      <c r="B137" s="52"/>
      <c r="C137" s="74" t="s">
        <v>157</v>
      </c>
      <c r="D137" s="74"/>
      <c r="E137" s="66">
        <v>124.1</v>
      </c>
      <c r="F137" s="66">
        <f t="shared" ref="F137:F168" si="11">IF(ISBLANK($E$147)," ",$E$147-E137)</f>
        <v>24.700000000000017</v>
      </c>
      <c r="G137" s="67">
        <f t="shared" ref="G137:I147" si="12">TIME(HOUR($G$8),MINUTE($G$8),0)+(TIME(1,0,0)*$E137/G$5)</f>
        <v>0.65367063492063493</v>
      </c>
      <c r="H137" s="67">
        <f t="shared" si="12"/>
        <v>0.64807449494949498</v>
      </c>
      <c r="I137" s="67">
        <f t="shared" si="12"/>
        <v>0.64546296296296291</v>
      </c>
    </row>
    <row r="138" spans="1:9" ht="15" customHeight="1" x14ac:dyDescent="0.2">
      <c r="A138" s="10">
        <v>144</v>
      </c>
      <c r="B138" s="23"/>
      <c r="C138" s="68" t="s">
        <v>158</v>
      </c>
      <c r="D138" s="68"/>
      <c r="E138" s="24">
        <v>124.2</v>
      </c>
      <c r="F138" s="24">
        <f t="shared" si="11"/>
        <v>24.600000000000009</v>
      </c>
      <c r="G138" s="25">
        <f t="shared" si="12"/>
        <v>0.65376984126984128</v>
      </c>
      <c r="H138" s="25">
        <f t="shared" si="12"/>
        <v>0.64816919191919187</v>
      </c>
      <c r="I138" s="25">
        <f t="shared" si="12"/>
        <v>0.64555555555555555</v>
      </c>
    </row>
    <row r="139" spans="1:9" ht="15" customHeight="1" x14ac:dyDescent="0.2">
      <c r="A139" s="10">
        <v>145</v>
      </c>
      <c r="B139" s="23"/>
      <c r="C139" s="68" t="s">
        <v>159</v>
      </c>
      <c r="D139" s="68"/>
      <c r="E139" s="24">
        <v>124.3</v>
      </c>
      <c r="F139" s="24">
        <f t="shared" si="11"/>
        <v>24.500000000000014</v>
      </c>
      <c r="G139" s="25">
        <f t="shared" si="12"/>
        <v>0.65386904761904763</v>
      </c>
      <c r="H139" s="25">
        <f t="shared" si="12"/>
        <v>0.64826388888888886</v>
      </c>
      <c r="I139" s="25">
        <f t="shared" si="12"/>
        <v>0.64564814814814819</v>
      </c>
    </row>
    <row r="140" spans="1:9" ht="15" customHeight="1" x14ac:dyDescent="0.2">
      <c r="A140" s="10">
        <v>146</v>
      </c>
      <c r="B140" s="23"/>
      <c r="C140" s="68" t="s">
        <v>160</v>
      </c>
      <c r="D140" s="68"/>
      <c r="E140" s="28">
        <v>124.4</v>
      </c>
      <c r="F140" s="28">
        <f t="shared" si="11"/>
        <v>24.400000000000006</v>
      </c>
      <c r="G140" s="29">
        <f t="shared" si="12"/>
        <v>0.65396825396825398</v>
      </c>
      <c r="H140" s="29">
        <f t="shared" si="12"/>
        <v>0.64835858585858586</v>
      </c>
      <c r="I140" s="29">
        <f t="shared" si="12"/>
        <v>0.64574074074074073</v>
      </c>
    </row>
    <row r="141" spans="1:9" ht="15" customHeight="1" x14ac:dyDescent="0.2">
      <c r="A141" s="10">
        <v>147</v>
      </c>
      <c r="B141" s="23"/>
      <c r="C141" s="68" t="s">
        <v>161</v>
      </c>
      <c r="D141" s="68"/>
      <c r="E141" s="28">
        <v>124.5</v>
      </c>
      <c r="F141" s="28">
        <f t="shared" si="11"/>
        <v>24.300000000000011</v>
      </c>
      <c r="G141" s="29">
        <f t="shared" si="12"/>
        <v>0.65406746031746033</v>
      </c>
      <c r="H141" s="29">
        <f t="shared" si="12"/>
        <v>0.64845328282828285</v>
      </c>
      <c r="I141" s="29">
        <f t="shared" si="12"/>
        <v>0.64583333333333337</v>
      </c>
    </row>
    <row r="142" spans="1:9" ht="15" customHeight="1" x14ac:dyDescent="0.2">
      <c r="A142" s="10">
        <v>148</v>
      </c>
      <c r="B142" s="11"/>
      <c r="C142" s="69" t="s">
        <v>8</v>
      </c>
      <c r="D142" s="69"/>
      <c r="E142" s="12">
        <v>124.6</v>
      </c>
      <c r="F142" s="12">
        <f t="shared" si="11"/>
        <v>24.200000000000017</v>
      </c>
      <c r="G142" s="13">
        <f t="shared" si="12"/>
        <v>0.65416666666666667</v>
      </c>
      <c r="H142" s="13">
        <f t="shared" si="12"/>
        <v>0.64854797979797985</v>
      </c>
      <c r="I142" s="13">
        <f t="shared" si="12"/>
        <v>0.6459259259259259</v>
      </c>
    </row>
    <row r="143" spans="1:9" ht="15" customHeight="1" x14ac:dyDescent="0.2">
      <c r="A143" s="10">
        <v>149</v>
      </c>
      <c r="B143" s="11"/>
      <c r="C143" s="70" t="s">
        <v>162</v>
      </c>
      <c r="D143" s="70"/>
      <c r="E143" s="12">
        <v>124.8</v>
      </c>
      <c r="F143" s="12">
        <f t="shared" si="11"/>
        <v>24.000000000000014</v>
      </c>
      <c r="G143" s="13">
        <f t="shared" si="12"/>
        <v>0.65436507936507937</v>
      </c>
      <c r="H143" s="13">
        <f t="shared" si="12"/>
        <v>0.64873737373737372</v>
      </c>
      <c r="I143" s="13">
        <f t="shared" si="12"/>
        <v>0.64611111111111108</v>
      </c>
    </row>
    <row r="144" spans="1:9" ht="15" customHeight="1" x14ac:dyDescent="0.2">
      <c r="A144" s="10">
        <v>150</v>
      </c>
      <c r="B144" s="16"/>
      <c r="C144" s="71" t="s">
        <v>163</v>
      </c>
      <c r="D144" s="71"/>
      <c r="E144" s="17">
        <v>130.80000000000001</v>
      </c>
      <c r="F144" s="18">
        <f t="shared" ref="F144:F147" si="13">IF(ISBLANK($E$147)," ",$E$147-E144)</f>
        <v>18</v>
      </c>
      <c r="G144" s="19">
        <f t="shared" si="12"/>
        <v>0.6603174603174603</v>
      </c>
      <c r="H144" s="19">
        <f t="shared" si="12"/>
        <v>0.65441919191919196</v>
      </c>
      <c r="I144" s="19">
        <f t="shared" si="12"/>
        <v>0.65166666666666662</v>
      </c>
    </row>
    <row r="145" spans="1:9" ht="15" customHeight="1" x14ac:dyDescent="0.2">
      <c r="A145" s="10">
        <v>151</v>
      </c>
      <c r="B145" s="11"/>
      <c r="C145" s="70" t="s">
        <v>9</v>
      </c>
      <c r="D145" s="70"/>
      <c r="E145" s="12">
        <v>136.80000000000001</v>
      </c>
      <c r="F145" s="12">
        <f t="shared" si="13"/>
        <v>12</v>
      </c>
      <c r="G145" s="13">
        <f t="shared" si="12"/>
        <v>0.66626984126984135</v>
      </c>
      <c r="H145" s="13">
        <f t="shared" si="12"/>
        <v>0.66010101010101008</v>
      </c>
      <c r="I145" s="13">
        <f t="shared" si="12"/>
        <v>0.65722222222222226</v>
      </c>
    </row>
    <row r="146" spans="1:9" ht="15" customHeight="1" x14ac:dyDescent="0.2">
      <c r="A146" s="10">
        <v>152</v>
      </c>
      <c r="B146" s="11"/>
      <c r="C146" s="70" t="s">
        <v>164</v>
      </c>
      <c r="D146" s="70"/>
      <c r="E146" s="12">
        <v>142.80000000000001</v>
      </c>
      <c r="F146" s="12">
        <f t="shared" si="13"/>
        <v>6</v>
      </c>
      <c r="G146" s="13">
        <f t="shared" si="12"/>
        <v>0.67222222222222228</v>
      </c>
      <c r="H146" s="13">
        <f t="shared" si="12"/>
        <v>0.66578282828282831</v>
      </c>
      <c r="I146" s="13">
        <f t="shared" si="12"/>
        <v>0.6627777777777778</v>
      </c>
    </row>
    <row r="147" spans="1:9" ht="15" customHeight="1" x14ac:dyDescent="0.2">
      <c r="A147" s="10">
        <v>153</v>
      </c>
      <c r="B147" s="7"/>
      <c r="C147" s="72" t="s">
        <v>165</v>
      </c>
      <c r="D147" s="72"/>
      <c r="E147" s="14">
        <v>148.80000000000001</v>
      </c>
      <c r="F147" s="14">
        <f t="shared" si="13"/>
        <v>0</v>
      </c>
      <c r="G147" s="15">
        <f t="shared" si="12"/>
        <v>0.67817460317460321</v>
      </c>
      <c r="H147" s="15">
        <f t="shared" si="12"/>
        <v>0.67146464646464643</v>
      </c>
      <c r="I147" s="15">
        <f t="shared" si="12"/>
        <v>0.66833333333333333</v>
      </c>
    </row>
    <row r="148" spans="1:9" s="2" customFormat="1" ht="15" customHeight="1" x14ac:dyDescent="0.2"/>
  </sheetData>
  <mergeCells count="150">
    <mergeCell ref="A1:I1"/>
    <mergeCell ref="A2:I2"/>
    <mergeCell ref="A3:I3"/>
    <mergeCell ref="A4:A5"/>
    <mergeCell ref="B4:B5"/>
    <mergeCell ref="C4:D5"/>
    <mergeCell ref="E4:F4"/>
    <mergeCell ref="G4:I4"/>
    <mergeCell ref="A6:I6"/>
    <mergeCell ref="C7:D7"/>
    <mergeCell ref="C8:D8"/>
    <mergeCell ref="C13:D13"/>
    <mergeCell ref="C14:D14"/>
    <mergeCell ref="C15:D15"/>
    <mergeCell ref="C16:D16"/>
    <mergeCell ref="C17:D17"/>
    <mergeCell ref="C18:D18"/>
    <mergeCell ref="C19:D19"/>
    <mergeCell ref="C9:D9"/>
    <mergeCell ref="C10:D10"/>
    <mergeCell ref="C11:D11"/>
    <mergeCell ref="C12:D12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C50:D50"/>
    <mergeCell ref="C51:D51"/>
    <mergeCell ref="C52:D52"/>
    <mergeCell ref="C55:D55"/>
    <mergeCell ref="C56:D56"/>
    <mergeCell ref="C57:D57"/>
    <mergeCell ref="C54:D54"/>
    <mergeCell ref="C53:D53"/>
    <mergeCell ref="C58:D58"/>
    <mergeCell ref="C59:D59"/>
    <mergeCell ref="C60:D60"/>
    <mergeCell ref="C61:D61"/>
    <mergeCell ref="C62:D62"/>
    <mergeCell ref="C63:D63"/>
    <mergeCell ref="C64:D64"/>
    <mergeCell ref="C65:D65"/>
    <mergeCell ref="C66:D66"/>
    <mergeCell ref="C67:D67"/>
    <mergeCell ref="C68:D68"/>
    <mergeCell ref="C69:D69"/>
    <mergeCell ref="C70:D70"/>
    <mergeCell ref="C71:D71"/>
    <mergeCell ref="C72:D72"/>
    <mergeCell ref="C73:D73"/>
    <mergeCell ref="C74:D74"/>
    <mergeCell ref="C75:D75"/>
    <mergeCell ref="C76:D76"/>
    <mergeCell ref="C77:D77"/>
    <mergeCell ref="C78:D78"/>
    <mergeCell ref="C79:D79"/>
    <mergeCell ref="C80:D80"/>
    <mergeCell ref="C81:D81"/>
    <mergeCell ref="C82:D82"/>
    <mergeCell ref="C83:D83"/>
    <mergeCell ref="C84:D84"/>
    <mergeCell ref="C85:D85"/>
    <mergeCell ref="C86:D86"/>
    <mergeCell ref="C87:D87"/>
    <mergeCell ref="C88:D88"/>
    <mergeCell ref="C89:D89"/>
    <mergeCell ref="C90:D90"/>
    <mergeCell ref="C91:D91"/>
    <mergeCell ref="C92:D92"/>
    <mergeCell ref="C95:D95"/>
    <mergeCell ref="C93:D93"/>
    <mergeCell ref="C94:D94"/>
    <mergeCell ref="C105:D105"/>
    <mergeCell ref="C106:D106"/>
    <mergeCell ref="C107:D107"/>
    <mergeCell ref="C108:D108"/>
    <mergeCell ref="C109:D109"/>
    <mergeCell ref="C110:D110"/>
    <mergeCell ref="C111:D111"/>
    <mergeCell ref="C112:D112"/>
    <mergeCell ref="C96:D96"/>
    <mergeCell ref="C97:D97"/>
    <mergeCell ref="C98:D98"/>
    <mergeCell ref="C99:D99"/>
    <mergeCell ref="C100:D100"/>
    <mergeCell ref="C101:D101"/>
    <mergeCell ref="C102:D102"/>
    <mergeCell ref="C103:D103"/>
    <mergeCell ref="C104:D104"/>
    <mergeCell ref="C113:D113"/>
    <mergeCell ref="C114:D114"/>
    <mergeCell ref="C115:D115"/>
    <mergeCell ref="C116:D116"/>
    <mergeCell ref="C117:D117"/>
    <mergeCell ref="C118:D118"/>
    <mergeCell ref="C119:D119"/>
    <mergeCell ref="C120:D120"/>
    <mergeCell ref="C121:D121"/>
    <mergeCell ref="C122:D122"/>
    <mergeCell ref="C123:D123"/>
    <mergeCell ref="C124:D124"/>
    <mergeCell ref="C125:D125"/>
    <mergeCell ref="C126:D126"/>
    <mergeCell ref="C127:D127"/>
    <mergeCell ref="C128:D128"/>
    <mergeCell ref="C129:D129"/>
    <mergeCell ref="C130:D130"/>
    <mergeCell ref="C141:D141"/>
    <mergeCell ref="C142:D142"/>
    <mergeCell ref="C143:D143"/>
    <mergeCell ref="C144:D144"/>
    <mergeCell ref="C145:D145"/>
    <mergeCell ref="C146:D146"/>
    <mergeCell ref="C147:D147"/>
    <mergeCell ref="C131:D131"/>
    <mergeCell ref="C132:D132"/>
    <mergeCell ref="C133:D133"/>
    <mergeCell ref="C134:D134"/>
    <mergeCell ref="C135:D135"/>
    <mergeCell ref="C137:D137"/>
    <mergeCell ref="C138:D138"/>
    <mergeCell ref="C139:D139"/>
    <mergeCell ref="C140:D140"/>
    <mergeCell ref="C136:D136"/>
  </mergeCells>
  <printOptions horizontalCentered="1"/>
  <pageMargins left="0.31527777777777799" right="0.118055555555556" top="0.27569444444444402" bottom="0.23611111111111099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TBC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dc:description/>
  <cp:lastModifiedBy>Mélanie Corollou</cp:lastModifiedBy>
  <cp:revision>14</cp:revision>
  <cp:lastPrinted>2025-04-04T07:42:14Z</cp:lastPrinted>
  <dcterms:created xsi:type="dcterms:W3CDTF">2015-11-25T19:08:49Z</dcterms:created>
  <dcterms:modified xsi:type="dcterms:W3CDTF">2025-11-07T17:32:22Z</dcterms:modified>
  <dc:language>fr-FR</dc:language>
</cp:coreProperties>
</file>