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TDB 2026\Itinéraire\Horaires\"/>
    </mc:Choice>
  </mc:AlternateContent>
  <xr:revisionPtr revIDLastSave="0" documentId="13_ncr:1_{42FC1B35-854E-4ADF-AA70-7A2624EBD99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BC 2026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4" i="1" l="1"/>
  <c r="G94" i="1"/>
  <c r="H94" i="1"/>
  <c r="I94" i="1"/>
  <c r="F50" i="1"/>
  <c r="G50" i="1"/>
  <c r="H50" i="1"/>
  <c r="I50" i="1"/>
  <c r="F93" i="1"/>
  <c r="G93" i="1"/>
  <c r="H93" i="1"/>
  <c r="I93" i="1"/>
  <c r="F51" i="1"/>
  <c r="G51" i="1"/>
  <c r="H51" i="1"/>
  <c r="I51" i="1"/>
  <c r="I134" i="1"/>
  <c r="H134" i="1"/>
  <c r="G134" i="1"/>
  <c r="F134" i="1"/>
  <c r="I133" i="1"/>
  <c r="H133" i="1"/>
  <c r="G133" i="1"/>
  <c r="F133" i="1"/>
  <c r="I132" i="1"/>
  <c r="H132" i="1"/>
  <c r="G132" i="1"/>
  <c r="F132" i="1"/>
  <c r="I131" i="1"/>
  <c r="H131" i="1"/>
  <c r="G131" i="1"/>
  <c r="F131" i="1"/>
  <c r="I130" i="1"/>
  <c r="H130" i="1"/>
  <c r="G130" i="1"/>
  <c r="F130" i="1"/>
  <c r="I129" i="1"/>
  <c r="H129" i="1"/>
  <c r="G129" i="1"/>
  <c r="F129" i="1"/>
  <c r="I128" i="1"/>
  <c r="H128" i="1"/>
  <c r="G128" i="1"/>
  <c r="F128" i="1"/>
  <c r="I127" i="1"/>
  <c r="H127" i="1"/>
  <c r="G127" i="1"/>
  <c r="F127" i="1"/>
  <c r="I126" i="1"/>
  <c r="H126" i="1"/>
  <c r="G126" i="1"/>
  <c r="F126" i="1"/>
  <c r="I125" i="1"/>
  <c r="H125" i="1"/>
  <c r="G125" i="1"/>
  <c r="F125" i="1"/>
  <c r="I124" i="1"/>
  <c r="H124" i="1"/>
  <c r="G124" i="1"/>
  <c r="F124" i="1"/>
  <c r="I123" i="1"/>
  <c r="H123" i="1"/>
  <c r="G123" i="1"/>
  <c r="F123" i="1"/>
  <c r="I122" i="1"/>
  <c r="H122" i="1"/>
  <c r="G122" i="1"/>
  <c r="F122" i="1"/>
  <c r="I121" i="1"/>
  <c r="H121" i="1"/>
  <c r="G121" i="1"/>
  <c r="F121" i="1"/>
  <c r="I120" i="1"/>
  <c r="H120" i="1"/>
  <c r="G120" i="1"/>
  <c r="F120" i="1"/>
  <c r="I119" i="1"/>
  <c r="H119" i="1"/>
  <c r="G119" i="1"/>
  <c r="F119" i="1"/>
  <c r="I118" i="1"/>
  <c r="H118" i="1"/>
  <c r="G118" i="1"/>
  <c r="F118" i="1"/>
  <c r="I117" i="1"/>
  <c r="H117" i="1"/>
  <c r="G117" i="1"/>
  <c r="F117" i="1"/>
  <c r="I116" i="1"/>
  <c r="H116" i="1"/>
  <c r="G116" i="1"/>
  <c r="F116" i="1"/>
  <c r="I115" i="1"/>
  <c r="H115" i="1"/>
  <c r="G115" i="1"/>
  <c r="F115" i="1"/>
  <c r="I114" i="1"/>
  <c r="H114" i="1"/>
  <c r="G114" i="1"/>
  <c r="F114" i="1"/>
  <c r="I113" i="1"/>
  <c r="H113" i="1"/>
  <c r="G113" i="1"/>
  <c r="F113" i="1"/>
  <c r="I112" i="1"/>
  <c r="H112" i="1"/>
  <c r="G112" i="1"/>
  <c r="F112" i="1"/>
  <c r="I111" i="1"/>
  <c r="H111" i="1"/>
  <c r="G111" i="1"/>
  <c r="F111" i="1"/>
  <c r="I110" i="1"/>
  <c r="H110" i="1"/>
  <c r="G110" i="1"/>
  <c r="F110" i="1"/>
  <c r="I109" i="1"/>
  <c r="H109" i="1"/>
  <c r="G109" i="1"/>
  <c r="F109" i="1"/>
  <c r="I108" i="1"/>
  <c r="H108" i="1"/>
  <c r="G108" i="1"/>
  <c r="F108" i="1"/>
  <c r="I107" i="1"/>
  <c r="H107" i="1"/>
  <c r="G107" i="1"/>
  <c r="F107" i="1"/>
  <c r="I106" i="1"/>
  <c r="H106" i="1"/>
  <c r="G106" i="1"/>
  <c r="F106" i="1"/>
  <c r="I105" i="1"/>
  <c r="H105" i="1"/>
  <c r="G105" i="1"/>
  <c r="F105" i="1"/>
  <c r="I104" i="1"/>
  <c r="H104" i="1"/>
  <c r="G104" i="1"/>
  <c r="F104" i="1"/>
  <c r="I103" i="1"/>
  <c r="H103" i="1"/>
  <c r="G103" i="1"/>
  <c r="F103" i="1"/>
  <c r="I102" i="1"/>
  <c r="H102" i="1"/>
  <c r="G102" i="1"/>
  <c r="F102" i="1"/>
  <c r="I101" i="1"/>
  <c r="H101" i="1"/>
  <c r="G101" i="1"/>
  <c r="F101" i="1"/>
  <c r="I100" i="1"/>
  <c r="H100" i="1"/>
  <c r="G100" i="1"/>
  <c r="F100" i="1"/>
  <c r="I99" i="1"/>
  <c r="H99" i="1"/>
  <c r="G99" i="1"/>
  <c r="F99" i="1"/>
  <c r="I98" i="1"/>
  <c r="H98" i="1"/>
  <c r="G98" i="1"/>
  <c r="F98" i="1"/>
  <c r="I97" i="1"/>
  <c r="H97" i="1"/>
  <c r="G97" i="1"/>
  <c r="F97" i="1"/>
  <c r="I96" i="1"/>
  <c r="H96" i="1"/>
  <c r="G96" i="1"/>
  <c r="F96" i="1"/>
  <c r="I95" i="1"/>
  <c r="H95" i="1"/>
  <c r="G95" i="1"/>
  <c r="F95" i="1"/>
  <c r="I92" i="1"/>
  <c r="H92" i="1"/>
  <c r="G92" i="1"/>
  <c r="F92" i="1"/>
  <c r="I90" i="1"/>
  <c r="H90" i="1"/>
  <c r="G90" i="1"/>
  <c r="F90" i="1"/>
  <c r="I89" i="1"/>
  <c r="H89" i="1"/>
  <c r="G89" i="1"/>
  <c r="F89" i="1"/>
  <c r="I88" i="1"/>
  <c r="H88" i="1"/>
  <c r="G88" i="1"/>
  <c r="F88" i="1"/>
  <c r="I87" i="1"/>
  <c r="H87" i="1"/>
  <c r="G87" i="1"/>
  <c r="F87" i="1"/>
  <c r="I86" i="1"/>
  <c r="H86" i="1"/>
  <c r="G86" i="1"/>
  <c r="F86" i="1"/>
  <c r="I85" i="1"/>
  <c r="H85" i="1"/>
  <c r="G85" i="1"/>
  <c r="F85" i="1"/>
  <c r="I84" i="1"/>
  <c r="H84" i="1"/>
  <c r="G84" i="1"/>
  <c r="F84" i="1"/>
  <c r="I83" i="1"/>
  <c r="H83" i="1"/>
  <c r="G83" i="1"/>
  <c r="F83" i="1"/>
  <c r="I82" i="1"/>
  <c r="H82" i="1"/>
  <c r="G82" i="1"/>
  <c r="F82" i="1"/>
  <c r="I81" i="1"/>
  <c r="H81" i="1"/>
  <c r="G81" i="1"/>
  <c r="F81" i="1"/>
  <c r="I80" i="1"/>
  <c r="H80" i="1"/>
  <c r="G80" i="1"/>
  <c r="F80" i="1"/>
  <c r="I79" i="1"/>
  <c r="H79" i="1"/>
  <c r="G79" i="1"/>
  <c r="F79" i="1"/>
  <c r="I78" i="1"/>
  <c r="H78" i="1"/>
  <c r="G78" i="1"/>
  <c r="F78" i="1"/>
  <c r="I77" i="1"/>
  <c r="H77" i="1"/>
  <c r="G77" i="1"/>
  <c r="F77" i="1"/>
  <c r="I76" i="1"/>
  <c r="H76" i="1"/>
  <c r="G76" i="1"/>
  <c r="F76" i="1"/>
  <c r="I75" i="1"/>
  <c r="H75" i="1"/>
  <c r="G75" i="1"/>
  <c r="F75" i="1"/>
  <c r="I74" i="1"/>
  <c r="H74" i="1"/>
  <c r="G74" i="1"/>
  <c r="F74" i="1"/>
  <c r="I72" i="1"/>
  <c r="H72" i="1"/>
  <c r="G72" i="1"/>
  <c r="F72" i="1"/>
  <c r="I71" i="1"/>
  <c r="H71" i="1"/>
  <c r="G71" i="1"/>
  <c r="F71" i="1"/>
  <c r="I70" i="1"/>
  <c r="H70" i="1"/>
  <c r="G70" i="1"/>
  <c r="F70" i="1"/>
  <c r="I69" i="1"/>
  <c r="H69" i="1"/>
  <c r="G69" i="1"/>
  <c r="F69" i="1"/>
  <c r="I68" i="1"/>
  <c r="H68" i="1"/>
  <c r="G68" i="1"/>
  <c r="F68" i="1"/>
  <c r="I67" i="1"/>
  <c r="H67" i="1"/>
  <c r="G67" i="1"/>
  <c r="F67" i="1"/>
  <c r="I66" i="1"/>
  <c r="H66" i="1"/>
  <c r="G66" i="1"/>
  <c r="F66" i="1"/>
  <c r="I64" i="1"/>
  <c r="H64" i="1"/>
  <c r="G64" i="1"/>
  <c r="F64" i="1"/>
  <c r="I63" i="1"/>
  <c r="H63" i="1"/>
  <c r="G63" i="1"/>
  <c r="F63" i="1"/>
  <c r="I62" i="1"/>
  <c r="H62" i="1"/>
  <c r="G62" i="1"/>
  <c r="F62" i="1"/>
  <c r="I61" i="1"/>
  <c r="H61" i="1"/>
  <c r="G61" i="1"/>
  <c r="F61" i="1"/>
  <c r="I60" i="1"/>
  <c r="H60" i="1"/>
  <c r="G60" i="1"/>
  <c r="F60" i="1"/>
  <c r="I59" i="1"/>
  <c r="H59" i="1"/>
  <c r="G59" i="1"/>
  <c r="F59" i="1"/>
  <c r="I58" i="1"/>
  <c r="H58" i="1"/>
  <c r="G58" i="1"/>
  <c r="F58" i="1"/>
  <c r="I57" i="1"/>
  <c r="H57" i="1"/>
  <c r="G57" i="1"/>
  <c r="F57" i="1"/>
  <c r="I56" i="1"/>
  <c r="H56" i="1"/>
  <c r="G56" i="1"/>
  <c r="F56" i="1"/>
  <c r="I55" i="1"/>
  <c r="H55" i="1"/>
  <c r="G55" i="1"/>
  <c r="F55" i="1"/>
  <c r="I54" i="1"/>
  <c r="H54" i="1"/>
  <c r="G54" i="1"/>
  <c r="F54" i="1"/>
  <c r="I53" i="1"/>
  <c r="H53" i="1"/>
  <c r="G53" i="1"/>
  <c r="F53" i="1"/>
  <c r="I52" i="1"/>
  <c r="H52" i="1"/>
  <c r="G52" i="1"/>
  <c r="F52" i="1"/>
  <c r="I48" i="1"/>
  <c r="H48" i="1"/>
  <c r="G48" i="1"/>
  <c r="F48" i="1"/>
  <c r="I47" i="1"/>
  <c r="H47" i="1"/>
  <c r="G47" i="1"/>
  <c r="F47" i="1"/>
  <c r="I46" i="1"/>
  <c r="H46" i="1"/>
  <c r="G46" i="1"/>
  <c r="F46" i="1"/>
  <c r="I45" i="1"/>
  <c r="H45" i="1"/>
  <c r="G45" i="1"/>
  <c r="F45" i="1"/>
  <c r="I44" i="1"/>
  <c r="H44" i="1"/>
  <c r="G44" i="1"/>
  <c r="F44" i="1"/>
  <c r="I43" i="1"/>
  <c r="H43" i="1"/>
  <c r="G43" i="1"/>
  <c r="F43" i="1"/>
  <c r="I42" i="1"/>
  <c r="H42" i="1"/>
  <c r="G42" i="1"/>
  <c r="F42" i="1"/>
  <c r="I41" i="1"/>
  <c r="H41" i="1"/>
  <c r="G41" i="1"/>
  <c r="F41" i="1"/>
  <c r="I40" i="1"/>
  <c r="H40" i="1"/>
  <c r="G40" i="1"/>
  <c r="F40" i="1"/>
  <c r="I39" i="1"/>
  <c r="H39" i="1"/>
  <c r="G39" i="1"/>
  <c r="F39" i="1"/>
  <c r="I38" i="1"/>
  <c r="H38" i="1"/>
  <c r="G38" i="1"/>
  <c r="F38" i="1"/>
  <c r="I37" i="1"/>
  <c r="H37" i="1"/>
  <c r="G37" i="1"/>
  <c r="F37" i="1"/>
  <c r="I36" i="1"/>
  <c r="H36" i="1"/>
  <c r="G36" i="1"/>
  <c r="F36" i="1"/>
  <c r="I35" i="1"/>
  <c r="H35" i="1"/>
  <c r="G35" i="1"/>
  <c r="F35" i="1"/>
  <c r="I34" i="1"/>
  <c r="H34" i="1"/>
  <c r="G34" i="1"/>
  <c r="F34" i="1"/>
  <c r="I33" i="1"/>
  <c r="H33" i="1"/>
  <c r="G33" i="1"/>
  <c r="F33" i="1"/>
  <c r="I32" i="1"/>
  <c r="H32" i="1"/>
  <c r="G32" i="1"/>
  <c r="F32" i="1"/>
  <c r="I31" i="1"/>
  <c r="H31" i="1"/>
  <c r="G31" i="1"/>
  <c r="F31" i="1"/>
  <c r="I30" i="1"/>
  <c r="H30" i="1"/>
  <c r="G30" i="1"/>
  <c r="F30" i="1"/>
  <c r="I29" i="1"/>
  <c r="H29" i="1"/>
  <c r="G29" i="1"/>
  <c r="F29" i="1"/>
  <c r="I28" i="1"/>
  <c r="H28" i="1"/>
  <c r="G28" i="1"/>
  <c r="F28" i="1"/>
  <c r="I27" i="1"/>
  <c r="H27" i="1"/>
  <c r="G27" i="1"/>
  <c r="F27" i="1"/>
  <c r="I26" i="1"/>
  <c r="H26" i="1"/>
  <c r="G26" i="1"/>
  <c r="F26" i="1"/>
  <c r="I25" i="1"/>
  <c r="H25" i="1"/>
  <c r="G25" i="1"/>
  <c r="F25" i="1"/>
  <c r="I24" i="1"/>
  <c r="H24" i="1"/>
  <c r="G24" i="1"/>
  <c r="F24" i="1"/>
  <c r="I23" i="1"/>
  <c r="H23" i="1"/>
  <c r="G23" i="1"/>
  <c r="F23" i="1"/>
  <c r="I22" i="1"/>
  <c r="H22" i="1"/>
  <c r="G22" i="1"/>
  <c r="F22" i="1"/>
  <c r="I21" i="1"/>
  <c r="H21" i="1"/>
  <c r="G21" i="1"/>
  <c r="F21" i="1"/>
  <c r="I20" i="1"/>
  <c r="H20" i="1"/>
  <c r="G20" i="1"/>
  <c r="F20" i="1"/>
  <c r="I19" i="1"/>
  <c r="H19" i="1"/>
  <c r="G19" i="1"/>
  <c r="F19" i="1"/>
  <c r="I18" i="1"/>
  <c r="H18" i="1"/>
  <c r="G18" i="1"/>
  <c r="F18" i="1"/>
  <c r="I17" i="1"/>
  <c r="H17" i="1"/>
  <c r="G17" i="1"/>
  <c r="F17" i="1"/>
  <c r="I16" i="1"/>
  <c r="H16" i="1"/>
  <c r="G16" i="1"/>
  <c r="F16" i="1"/>
  <c r="I15" i="1"/>
  <c r="H15" i="1"/>
  <c r="G15" i="1"/>
  <c r="F15" i="1"/>
  <c r="I14" i="1"/>
  <c r="H14" i="1"/>
  <c r="G14" i="1"/>
  <c r="F14" i="1"/>
  <c r="I13" i="1"/>
  <c r="H13" i="1"/>
  <c r="G13" i="1"/>
  <c r="F13" i="1"/>
  <c r="I12" i="1"/>
  <c r="H12" i="1"/>
  <c r="G12" i="1"/>
  <c r="F12" i="1"/>
  <c r="I11" i="1"/>
  <c r="H11" i="1"/>
  <c r="G11" i="1"/>
  <c r="F11" i="1"/>
  <c r="I10" i="1"/>
  <c r="H10" i="1"/>
  <c r="G10" i="1"/>
  <c r="F10" i="1"/>
  <c r="I9" i="1"/>
  <c r="H9" i="1"/>
  <c r="G9" i="1"/>
  <c r="F9" i="1"/>
</calcChain>
</file>

<file path=xl/sharedStrings.xml><?xml version="1.0" encoding="utf-8"?>
<sst xmlns="http://schemas.openxmlformats.org/spreadsheetml/2006/main" count="229" uniqueCount="159">
  <si>
    <t>TOUR DE BRETAGNE CYCLISTE</t>
  </si>
  <si>
    <t>P</t>
  </si>
  <si>
    <t>ROUTES</t>
  </si>
  <si>
    <t>ITINERAIRE</t>
  </si>
  <si>
    <t>KILOMETRAGE</t>
  </si>
  <si>
    <t>MOYENNE HORAIRE</t>
  </si>
  <si>
    <t>PARCOURU</t>
  </si>
  <si>
    <t>A PARCOURIR</t>
  </si>
  <si>
    <t>Retour Entrée sur le circuit</t>
  </si>
  <si>
    <t>4ème passage sur la ligne</t>
  </si>
  <si>
    <t>5ème Passage sur la ligne et ARRIVEE</t>
  </si>
  <si>
    <t>Etape n°5 : PLOGONNEC / LANFAINS</t>
  </si>
  <si>
    <t>Mercredi 29 avril 2026</t>
  </si>
  <si>
    <t>Département du FINISTÈRE (29)</t>
  </si>
  <si>
    <t>1         à         11</t>
  </si>
  <si>
    <r>
      <t xml:space="preserve">Ouverture Village Départ  : 09 H 30
Départ en groupe: </t>
    </r>
    <r>
      <rPr>
        <b/>
        <i/>
        <u/>
        <sz val="12"/>
        <rFont val="Calibri"/>
        <family val="2"/>
        <charset val="1"/>
      </rPr>
      <t>11h50</t>
    </r>
    <r>
      <rPr>
        <b/>
        <i/>
        <sz val="10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 xml:space="preserve">                                                                                        </t>
    </r>
    <r>
      <rPr>
        <b/>
        <sz val="10"/>
        <color rgb="FF00B050"/>
        <rFont val="Calibri"/>
        <family val="2"/>
        <charset val="1"/>
      </rPr>
      <t xml:space="preserve">DEPART FICTIF </t>
    </r>
    <r>
      <rPr>
        <sz val="10"/>
        <color rgb="FF00B050"/>
        <rFont val="Calibri"/>
        <family val="2"/>
        <charset val="1"/>
      </rPr>
      <t xml:space="preserve">: </t>
    </r>
    <r>
      <rPr>
        <b/>
        <sz val="10"/>
        <rFont val="Calibri"/>
        <family val="2"/>
      </rPr>
      <t>PLOGONNEC</t>
    </r>
    <r>
      <rPr>
        <sz val="10"/>
        <rFont val="Calibri"/>
        <family val="2"/>
      </rPr>
      <t xml:space="preserve">, Rue du Stade, Devant école à droite, Au giratoire à droite, à l'Eglise à gauche vers Locronan, </t>
    </r>
    <r>
      <rPr>
        <b/>
        <sz val="10"/>
        <rFont val="Calibri"/>
        <family val="2"/>
      </rPr>
      <t>Sortie PLOGONNEC</t>
    </r>
    <r>
      <rPr>
        <sz val="10"/>
        <rFont val="Calibri"/>
        <family val="2"/>
      </rPr>
      <t>, au giratoire à gauche vers D63 Crozon, au giratoire à droite vers Locronan,</t>
    </r>
    <r>
      <rPr>
        <b/>
        <sz val="10"/>
        <rFont val="Calibri"/>
        <family val="2"/>
      </rPr>
      <t xml:space="preserve"> Entrée LOCRONAN</t>
    </r>
    <r>
      <rPr>
        <sz val="10"/>
        <rFont val="Calibri"/>
        <family val="2"/>
      </rPr>
      <t>, Rue du Prieuré, à l'Eglise gauche puis droite sur Rue des Charettes,</t>
    </r>
    <r>
      <rPr>
        <b/>
        <sz val="10"/>
        <rFont val="Calibri"/>
        <family val="2"/>
      </rPr>
      <t xml:space="preserve"> Sortie LOCRONAN</t>
    </r>
    <r>
      <rPr>
        <sz val="10"/>
        <rFont val="Calibri"/>
        <family val="2"/>
      </rPr>
      <t>, au giratoire à droite vers D7 Chateaulin</t>
    </r>
  </si>
  <si>
    <r>
      <t xml:space="preserve">DEPART REEL OU KM 0 après 5,5 km de parcours fictif: </t>
    </r>
    <r>
      <rPr>
        <b/>
        <sz val="10"/>
        <rFont val="Calibri"/>
        <family val="2"/>
      </rPr>
      <t>100m avant</t>
    </r>
    <r>
      <rPr>
        <b/>
        <sz val="10"/>
        <color rgb="FF00B050"/>
        <rFont val="Calibri"/>
        <family val="2"/>
        <charset val="1"/>
      </rPr>
      <t xml:space="preserve"> </t>
    </r>
    <r>
      <rPr>
        <b/>
        <sz val="10"/>
        <rFont val="Calibri"/>
        <family val="2"/>
      </rPr>
      <t>intersection tout droit sur D7 Chateaulin</t>
    </r>
    <r>
      <rPr>
        <sz val="10"/>
        <rFont val="Calibri"/>
        <family val="2"/>
      </rPr>
      <t xml:space="preserve">   </t>
    </r>
  </si>
  <si>
    <t>D63-D7</t>
  </si>
  <si>
    <t>D7</t>
  </si>
  <si>
    <t>Entrée KERGOAT (Commune Quéménéven)</t>
  </si>
  <si>
    <t>Au carrefour  à droite sur D61 Quéménéven</t>
  </si>
  <si>
    <t>D61</t>
  </si>
  <si>
    <t>Sortie KERGOAT</t>
  </si>
  <si>
    <t>Entrée QUÉMÉNÉVEN</t>
  </si>
  <si>
    <t>Au Stop tout droit</t>
  </si>
  <si>
    <t>A l'intersection à droite vers D61 Landrévarzec</t>
  </si>
  <si>
    <t>Sortie QUÉMÉNÉVEN</t>
  </si>
  <si>
    <t>Lieu-dit Pont Guen</t>
  </si>
  <si>
    <t>Entrée GARE DE QUÉMÉNÉVEN</t>
  </si>
  <si>
    <r>
      <rPr>
        <b/>
        <sz val="10"/>
        <rFont val="Calibri"/>
        <family val="2"/>
      </rPr>
      <t>A l'intersection à droite sur</t>
    </r>
    <r>
      <rPr>
        <b/>
        <sz val="10"/>
        <color rgb="FFFF0000"/>
        <rFont val="Calibri"/>
        <family val="2"/>
      </rPr>
      <t xml:space="preserve"> Passage à niveau n°525</t>
    </r>
  </si>
  <si>
    <t>Sortie GARE DE QUÉMÉNÉVEN</t>
  </si>
  <si>
    <t>Au Stop à droite vers D770 Quimper</t>
  </si>
  <si>
    <t>D770</t>
  </si>
  <si>
    <t>Lieu-dit Moulin du Lay</t>
  </si>
  <si>
    <t>A l'intersection tout droit</t>
  </si>
  <si>
    <t>A l'intersection à gauche vers D61 Briec</t>
  </si>
  <si>
    <t>A droite vers Ecole St René</t>
  </si>
  <si>
    <t>Entrée LANDRÉVARZEC</t>
  </si>
  <si>
    <t>Au CDP à droite puis gauche sur Rue de Salou</t>
  </si>
  <si>
    <t>Au giratoire tout droit</t>
  </si>
  <si>
    <t>C7</t>
  </si>
  <si>
    <t>Sortie LANDRÉVARZEC</t>
  </si>
  <si>
    <t>Au CDP à gauche vers Briec</t>
  </si>
  <si>
    <t>Au giratoire à droite vers D61 Edern</t>
  </si>
  <si>
    <t>Au giratoire tout droit vers Edern</t>
  </si>
  <si>
    <t>Entrée BRIEC</t>
  </si>
  <si>
    <t>Au giratoire tout droit vers D72 Edern</t>
  </si>
  <si>
    <t>Au feu tricolore tout droit</t>
  </si>
  <si>
    <t>D72</t>
  </si>
  <si>
    <t>Sortie BRIEC</t>
  </si>
  <si>
    <t>Au giratoire à droite vers D50 Langolen</t>
  </si>
  <si>
    <t>D50</t>
  </si>
  <si>
    <t>A l'inersection Kergrésil tout droit</t>
  </si>
  <si>
    <t>MG2 Lochou, tout droit</t>
  </si>
  <si>
    <t>Entrée LANGOLEN</t>
  </si>
  <si>
    <t>Au giratoire à gauche vers D51 Trégourez</t>
  </si>
  <si>
    <t>D51</t>
  </si>
  <si>
    <t>Sortie LANGOLEN</t>
  </si>
  <si>
    <t>Entrée TRÉGOUREZ</t>
  </si>
  <si>
    <t>Au Stop à gauche vers Chateauneuf du Faou</t>
  </si>
  <si>
    <t>A l'intersection à droite sur D51 Leuhan</t>
  </si>
  <si>
    <t>Sortie TRÉGOUREZ</t>
  </si>
  <si>
    <t>Au CDP à gauche vers D6 Chateauneuf du Faou</t>
  </si>
  <si>
    <t>D6</t>
  </si>
  <si>
    <t>A l'intersection à droite vers Kerguérez</t>
  </si>
  <si>
    <t>Au CDP à gauche</t>
  </si>
  <si>
    <t>D1</t>
  </si>
  <si>
    <t>Entrée ROUDOUALLEC                                                           Début Zone Ravitaillement n°1</t>
  </si>
  <si>
    <t>Sortie ROUDOUALLEC</t>
  </si>
  <si>
    <t>A l'intersection Bellevue, tout droit                                       Fin Zone Ravitaillement n°1</t>
  </si>
  <si>
    <t>Au giratoire à gauche vers D1 Autres directions</t>
  </si>
  <si>
    <t>Au giratoire en face vers D1 Toutes directions</t>
  </si>
  <si>
    <t>Suivre à droite D769 Lorient</t>
  </si>
  <si>
    <t>D769</t>
  </si>
  <si>
    <t>Au carrefour à gauche vers Kerguicher</t>
  </si>
  <si>
    <t>A l'intersection avant Chapelle, à droite</t>
  </si>
  <si>
    <t>Au carrefour, à gauche sur D1</t>
  </si>
  <si>
    <t>Entrée PLOURAY</t>
  </si>
  <si>
    <t>Au giratoire tout droit vers D1 Pontivy                                 Début Zone Ravitaillement n°2</t>
  </si>
  <si>
    <t>Sortie PLOURAY</t>
  </si>
  <si>
    <t>Au carrefour à gauche vers D110 Rostrenen                        Fin Zone Ravitaillement n°2</t>
  </si>
  <si>
    <t>D110</t>
  </si>
  <si>
    <t>A l'intersection avec Kernigueze, tout droit sur D110</t>
  </si>
  <si>
    <t>Au carrefour à droite vers D76 Mellionnec</t>
  </si>
  <si>
    <t>D76</t>
  </si>
  <si>
    <t>SI Mellionnec, Entrée MELLIONNEC</t>
  </si>
  <si>
    <t>A l'intersection à droite vers D23 Langoëlan</t>
  </si>
  <si>
    <t>D23</t>
  </si>
  <si>
    <t>Sortie MELLIONNEC</t>
  </si>
  <si>
    <t>A l'intersection à gauche vers Lescouet Gouarec</t>
  </si>
  <si>
    <t>V5</t>
  </si>
  <si>
    <t>Entrée LESCOUËT-GOUAREC</t>
  </si>
  <si>
    <t>D108</t>
  </si>
  <si>
    <t>Sortie LESCOUËT-GOUAREC</t>
  </si>
  <si>
    <t>C1</t>
  </si>
  <si>
    <t>Entrée SILFIAC</t>
  </si>
  <si>
    <t>Au Stop tout droit vers C201 Ste Brigitte</t>
  </si>
  <si>
    <t>Sortie SILFIAC</t>
  </si>
  <si>
    <t>C201</t>
  </si>
  <si>
    <t>Entrée SAINT-BRIGITTE</t>
  </si>
  <si>
    <t>A l'intersection à gauche vers D15A St Aignan</t>
  </si>
  <si>
    <t>D15A</t>
  </si>
  <si>
    <t>Sortie SAINTE-BRIGITTE</t>
  </si>
  <si>
    <t>A l'intersection à droite vers C5 St Aignan</t>
  </si>
  <si>
    <t>Suivre tout droit vers St Aignan</t>
  </si>
  <si>
    <t>A l'intersection tout droit vers St Aignan</t>
  </si>
  <si>
    <t>A l'intersection à droite</t>
  </si>
  <si>
    <t>Suivre à droite vers C3 Pontivy</t>
  </si>
  <si>
    <t>Au giratoire à gauche</t>
  </si>
  <si>
    <t>Entrée LE CORBOULO</t>
  </si>
  <si>
    <t>Entrée SAINT-AIGNAN</t>
  </si>
  <si>
    <t>D18</t>
  </si>
  <si>
    <t>Département du MORBIHAN (56)</t>
  </si>
  <si>
    <t>Au Stop D156, à gauche vers D18 St Aignan                     Début Zone Ravitaillement n°3</t>
  </si>
  <si>
    <t>Sortie SAINT-AIGNAN</t>
  </si>
  <si>
    <t>A l'intersection Keriel, suivre tout droit                             Fin Zone ravitaillement n°3</t>
  </si>
  <si>
    <t>D35</t>
  </si>
  <si>
    <t>Entrée MÛR-DE-BRETAGNE</t>
  </si>
  <si>
    <t>Au Stop à gauche sur D767</t>
  </si>
  <si>
    <t>A gauche devant Mairie</t>
  </si>
  <si>
    <t>MG2 Guerlédan, à l'intersection D18, tout droit</t>
  </si>
  <si>
    <t>D767</t>
  </si>
  <si>
    <t>Sortie MÛR-DE-BRETAGNE</t>
  </si>
  <si>
    <r>
      <rPr>
        <sz val="10"/>
        <rFont val="Calibri"/>
        <family val="2"/>
      </rPr>
      <t>Au carrefour N164, tout droit vers D767 Corlay</t>
    </r>
    <r>
      <rPr>
        <b/>
        <sz val="10"/>
        <color rgb="FFFF0000"/>
        <rFont val="Calibri"/>
        <family val="2"/>
      </rPr>
      <t xml:space="preserve">              Attention Carrefour à grande circulation</t>
    </r>
  </si>
  <si>
    <t>MG1 Mûr de Bretagne, à l'intersection tout droit</t>
  </si>
  <si>
    <t>Au carrefour à droite vers St Mayeux</t>
  </si>
  <si>
    <t>SI St Mayeux, Entrée SAINT-MAYEUX</t>
  </si>
  <si>
    <t>Au Stop devant N°12, à droite</t>
  </si>
  <si>
    <t>Au carrefour D69, tout droit vers D76 Merléac</t>
  </si>
  <si>
    <t>Sortie SAINT-MAYEUX</t>
  </si>
  <si>
    <t>Au Stop avec D63, tout droit vers D76 Merléac</t>
  </si>
  <si>
    <t>MG2 Merléac, Entrée MERLÉAC</t>
  </si>
  <si>
    <t>Au Stop à gauche vers D53 Corlay</t>
  </si>
  <si>
    <t>D53</t>
  </si>
  <si>
    <t>Sortie MERLÉAC</t>
  </si>
  <si>
    <t>Entrée SAINT-MARTIN-DES-PRÉS</t>
  </si>
  <si>
    <t>A l'Eglise tout droit vers D63 Le Bodéo</t>
  </si>
  <si>
    <t>D63</t>
  </si>
  <si>
    <t>Sortie SAINT-MARTIN-DES-PRÉS</t>
  </si>
  <si>
    <t>Au Stop à droite vsur D44 Le Bodéo</t>
  </si>
  <si>
    <t>D44</t>
  </si>
  <si>
    <t>Entrée LE BODÉO</t>
  </si>
  <si>
    <t>Sortie LE BODÉO</t>
  </si>
  <si>
    <t>Au carrefour D41A, à gauche vers Lanfains</t>
  </si>
  <si>
    <t>A l'intersectiona vec Kerno, à gauche</t>
  </si>
  <si>
    <t>C2</t>
  </si>
  <si>
    <t>Entrée LANFAINS</t>
  </si>
  <si>
    <t>Au Stop à gauche, Entrée sur le circuit final</t>
  </si>
  <si>
    <t>1er passage sur la ligne</t>
  </si>
  <si>
    <t>Au Stop à droite sur Rue de Porpair                                       Début Zone Ravitaillement Circuit</t>
  </si>
  <si>
    <t>Sortie LANFAINS                                                                        Fin Zone Ravitaillement Circuit</t>
  </si>
  <si>
    <t>Au Stop à droite</t>
  </si>
  <si>
    <t>A l'intersection à droite vers Porpaire</t>
  </si>
  <si>
    <t>MG1 Porpaire 1er passage, devant maison tout droit</t>
  </si>
  <si>
    <t>A l'intersection à gauche vers La Bosse</t>
  </si>
  <si>
    <t>A l'intersection avec Launay, à droite</t>
  </si>
  <si>
    <t>2ème passage sur la ligne</t>
  </si>
  <si>
    <t>SI 3ème passage</t>
  </si>
  <si>
    <t>Département des CÔTES D'ARMOR (22)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</si>
</sst>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 mmmm\ yyyy"/>
    <numFmt numFmtId="165" formatCode="0&quot; km/h&quot;"/>
    <numFmt numFmtId="166" formatCode="h&quot; h &quot;mm"/>
  </numFmts>
  <fonts count="20" x14ac:knownFonts="1">
    <font>
      <sz val="10"/>
      <name val="Arial"/>
      <family val="2"/>
      <charset val="1"/>
    </font>
    <font>
      <sz val="10"/>
      <name val="Calibri"/>
      <family val="2"/>
      <charset val="1"/>
    </font>
    <font>
      <b/>
      <sz val="14"/>
      <name val="TrashHand"/>
    </font>
    <font>
      <b/>
      <sz val="10"/>
      <name val="Calibri"/>
      <family val="2"/>
      <charset val="1"/>
    </font>
    <font>
      <b/>
      <i/>
      <sz val="7"/>
      <name val="Calibri"/>
      <family val="2"/>
      <charset val="1"/>
    </font>
    <font>
      <b/>
      <i/>
      <sz val="10"/>
      <name val="Calibri"/>
      <family val="2"/>
      <charset val="1"/>
    </font>
    <font>
      <i/>
      <sz val="8"/>
      <name val="Calibri"/>
      <family val="2"/>
      <charset val="1"/>
    </font>
    <font>
      <b/>
      <i/>
      <u/>
      <sz val="12"/>
      <name val="Calibri"/>
      <family val="2"/>
      <charset val="1"/>
    </font>
    <font>
      <b/>
      <sz val="10"/>
      <color rgb="FF00B050"/>
      <name val="Calibri"/>
      <family val="2"/>
      <charset val="1"/>
    </font>
    <font>
      <sz val="10"/>
      <color rgb="FF00B050"/>
      <name val="Calibri"/>
      <family val="2"/>
      <charset val="1"/>
    </font>
    <font>
      <sz val="10"/>
      <name val="Arial"/>
      <family val="2"/>
      <charset val="1"/>
    </font>
    <font>
      <sz val="10"/>
      <name val="Calibri"/>
      <family val="2"/>
    </font>
    <font>
      <b/>
      <sz val="10"/>
      <color rgb="FF00B050"/>
      <name val="Calibri"/>
      <family val="2"/>
    </font>
    <font>
      <b/>
      <sz val="10"/>
      <name val="Calibri"/>
      <family val="2"/>
    </font>
    <font>
      <b/>
      <i/>
      <sz val="8"/>
      <color rgb="FFFF0000"/>
      <name val="Calibri"/>
      <family val="2"/>
    </font>
    <font>
      <b/>
      <sz val="10"/>
      <color rgb="FFFF0000"/>
      <name val="Calibri"/>
      <family val="2"/>
    </font>
    <font>
      <b/>
      <i/>
      <sz val="8"/>
      <color theme="0"/>
      <name val="Calibri"/>
      <family val="2"/>
    </font>
    <font>
      <b/>
      <sz val="10"/>
      <color theme="0"/>
      <name val="Calibri"/>
      <family val="2"/>
    </font>
    <font>
      <b/>
      <i/>
      <sz val="8"/>
      <name val="Calibri"/>
      <family val="2"/>
    </font>
    <font>
      <sz val="8"/>
      <name val="Arial"/>
      <family val="2"/>
      <charset val="1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rgb="FF96969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666699"/>
      </patternFill>
    </fill>
    <fill>
      <patternFill patternType="solid">
        <fgColor theme="0"/>
        <bgColor rgb="FFC9211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FFFCC"/>
      </patternFill>
    </fill>
    <fill>
      <patternFill patternType="solid">
        <fgColor rgb="FF81D41A"/>
        <bgColor indexed="64"/>
      </patternFill>
    </fill>
    <fill>
      <patternFill patternType="solid">
        <fgColor rgb="FF81D41A"/>
        <bgColor rgb="FFFFFFCC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FFFFCC"/>
      </patternFill>
    </fill>
    <fill>
      <patternFill patternType="solid">
        <fgColor rgb="FF81D41A"/>
        <bgColor rgb="FF666699"/>
      </patternFill>
    </fill>
    <fill>
      <patternFill patternType="solid">
        <fgColor rgb="FFFF0000"/>
        <bgColor rgb="FFC9211E"/>
      </patternFill>
    </fill>
  </fills>
  <borders count="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108">
    <xf numFmtId="0" fontId="0" fillId="0" borderId="0" xfId="0"/>
    <xf numFmtId="0" fontId="3" fillId="0" borderId="2" xfId="1" applyFont="1" applyBorder="1" applyAlignment="1">
      <alignment horizontal="center" vertical="center"/>
    </xf>
    <xf numFmtId="0" fontId="1" fillId="0" borderId="0" xfId="1" applyFont="1"/>
    <xf numFmtId="0" fontId="1" fillId="0" borderId="0" xfId="1" applyFont="1" applyAlignment="1">
      <alignment wrapText="1"/>
    </xf>
    <xf numFmtId="0" fontId="1" fillId="0" borderId="0" xfId="1" applyFont="1" applyAlignment="1">
      <alignment vertical="center"/>
    </xf>
    <xf numFmtId="165" fontId="3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/>
    </xf>
    <xf numFmtId="166" fontId="1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top"/>
    </xf>
    <xf numFmtId="166" fontId="1" fillId="2" borderId="2" xfId="1" applyNumberFormat="1" applyFont="1" applyFill="1" applyBorder="1" applyAlignment="1">
      <alignment horizontal="center" vertical="top"/>
    </xf>
    <xf numFmtId="0" fontId="8" fillId="0" borderId="2" xfId="1" applyFont="1" applyBorder="1" applyAlignment="1">
      <alignment horizontal="center" vertical="top"/>
    </xf>
    <xf numFmtId="166" fontId="8" fillId="0" borderId="2" xfId="1" applyNumberFormat="1" applyFont="1" applyBorder="1" applyAlignment="1">
      <alignment horizontal="center" vertical="top"/>
    </xf>
    <xf numFmtId="0" fontId="11" fillId="3" borderId="3" xfId="1" applyFont="1" applyFill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/>
    </xf>
    <xf numFmtId="166" fontId="12" fillId="0" borderId="2" xfId="1" applyNumberFormat="1" applyFont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 wrapText="1"/>
    </xf>
    <xf numFmtId="0" fontId="11" fillId="5" borderId="2" xfId="1" applyFont="1" applyFill="1" applyBorder="1" applyAlignment="1">
      <alignment horizontal="center" vertical="center"/>
    </xf>
    <xf numFmtId="166" fontId="11" fillId="5" borderId="2" xfId="1" applyNumberFormat="1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166" fontId="11" fillId="3" borderId="2" xfId="1" applyNumberFormat="1" applyFont="1" applyFill="1" applyBorder="1" applyAlignment="1">
      <alignment horizontal="center" vertical="center"/>
    </xf>
    <xf numFmtId="0" fontId="11" fillId="5" borderId="2" xfId="1" applyFont="1" applyFill="1" applyBorder="1" applyAlignment="1">
      <alignment horizontal="center" vertical="top"/>
    </xf>
    <xf numFmtId="166" fontId="11" fillId="5" borderId="2" xfId="1" applyNumberFormat="1" applyFont="1" applyFill="1" applyBorder="1" applyAlignment="1">
      <alignment horizontal="center" vertical="top"/>
    </xf>
    <xf numFmtId="0" fontId="11" fillId="6" borderId="3" xfId="1" applyFont="1" applyFill="1" applyBorder="1" applyAlignment="1">
      <alignment horizontal="center" vertical="center" wrapText="1"/>
    </xf>
    <xf numFmtId="0" fontId="11" fillId="7" borderId="3" xfId="1" applyFont="1" applyFill="1" applyBorder="1" applyAlignment="1">
      <alignment horizontal="center" vertical="center" wrapText="1"/>
    </xf>
    <xf numFmtId="0" fontId="11" fillId="5" borderId="7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top"/>
    </xf>
    <xf numFmtId="0" fontId="11" fillId="4" borderId="3" xfId="1" applyFont="1" applyFill="1" applyBorder="1" applyAlignment="1">
      <alignment horizontal="center" vertical="center" wrapText="1"/>
    </xf>
    <xf numFmtId="0" fontId="11" fillId="8" borderId="3" xfId="1" applyFont="1" applyFill="1" applyBorder="1" applyAlignment="1">
      <alignment horizontal="center" vertical="center" wrapText="1"/>
    </xf>
    <xf numFmtId="0" fontId="11" fillId="6" borderId="2" xfId="1" applyFont="1" applyFill="1" applyBorder="1" applyAlignment="1">
      <alignment horizontal="center" vertical="top"/>
    </xf>
    <xf numFmtId="166" fontId="11" fillId="6" borderId="2" xfId="1" applyNumberFormat="1" applyFont="1" applyFill="1" applyBorder="1" applyAlignment="1">
      <alignment horizontal="center" vertical="top"/>
    </xf>
    <xf numFmtId="0" fontId="11" fillId="7" borderId="2" xfId="1" applyFont="1" applyFill="1" applyBorder="1" applyAlignment="1">
      <alignment horizontal="center" vertical="top"/>
    </xf>
    <xf numFmtId="166" fontId="11" fillId="7" borderId="2" xfId="1" applyNumberFormat="1" applyFont="1" applyFill="1" applyBorder="1" applyAlignment="1">
      <alignment horizontal="center" vertical="top"/>
    </xf>
    <xf numFmtId="0" fontId="11" fillId="4" borderId="2" xfId="1" applyFont="1" applyFill="1" applyBorder="1" applyAlignment="1">
      <alignment horizontal="center" vertical="top"/>
    </xf>
    <xf numFmtId="166" fontId="11" fillId="4" borderId="2" xfId="1" applyNumberFormat="1" applyFont="1" applyFill="1" applyBorder="1" applyAlignment="1">
      <alignment horizontal="center" vertical="top"/>
    </xf>
    <xf numFmtId="0" fontId="11" fillId="8" borderId="2" xfId="1" applyFont="1" applyFill="1" applyBorder="1" applyAlignment="1">
      <alignment horizontal="center" vertical="top"/>
    </xf>
    <xf numFmtId="166" fontId="11" fillId="8" borderId="2" xfId="1" applyNumberFormat="1" applyFont="1" applyFill="1" applyBorder="1" applyAlignment="1">
      <alignment horizontal="center" vertical="top"/>
    </xf>
    <xf numFmtId="0" fontId="11" fillId="3" borderId="2" xfId="1" applyFont="1" applyFill="1" applyBorder="1" applyAlignment="1">
      <alignment horizontal="center" vertical="top"/>
    </xf>
    <xf numFmtId="166" fontId="11" fillId="3" borderId="2" xfId="1" applyNumberFormat="1" applyFont="1" applyFill="1" applyBorder="1" applyAlignment="1">
      <alignment horizontal="center" vertical="top"/>
    </xf>
    <xf numFmtId="0" fontId="14" fillId="9" borderId="2" xfId="1" applyFont="1" applyFill="1" applyBorder="1" applyAlignment="1">
      <alignment horizontal="center" vertical="center"/>
    </xf>
    <xf numFmtId="0" fontId="15" fillId="10" borderId="3" xfId="1" applyFont="1" applyFill="1" applyBorder="1" applyAlignment="1">
      <alignment horizontal="center" vertical="center" wrapText="1"/>
    </xf>
    <xf numFmtId="0" fontId="15" fillId="10" borderId="2" xfId="1" applyFont="1" applyFill="1" applyBorder="1" applyAlignment="1">
      <alignment horizontal="center" vertical="top"/>
    </xf>
    <xf numFmtId="166" fontId="15" fillId="10" borderId="2" xfId="1" applyNumberFormat="1" applyFont="1" applyFill="1" applyBorder="1" applyAlignment="1">
      <alignment horizontal="center" vertical="top"/>
    </xf>
    <xf numFmtId="0" fontId="16" fillId="11" borderId="2" xfId="1" applyFont="1" applyFill="1" applyBorder="1" applyAlignment="1">
      <alignment horizontal="center" vertical="center"/>
    </xf>
    <xf numFmtId="0" fontId="17" fillId="12" borderId="3" xfId="1" applyFont="1" applyFill="1" applyBorder="1" applyAlignment="1">
      <alignment horizontal="center" vertical="center" wrapText="1"/>
    </xf>
    <xf numFmtId="0" fontId="17" fillId="12" borderId="2" xfId="1" applyFont="1" applyFill="1" applyBorder="1" applyAlignment="1">
      <alignment horizontal="center" vertical="top"/>
    </xf>
    <xf numFmtId="166" fontId="17" fillId="12" borderId="2" xfId="1" applyNumberFormat="1" applyFont="1" applyFill="1" applyBorder="1" applyAlignment="1">
      <alignment horizontal="center" vertical="top"/>
    </xf>
    <xf numFmtId="0" fontId="18" fillId="13" borderId="2" xfId="1" applyFont="1" applyFill="1" applyBorder="1" applyAlignment="1">
      <alignment horizontal="center" vertical="center"/>
    </xf>
    <xf numFmtId="0" fontId="13" fillId="14" borderId="3" xfId="1" applyFont="1" applyFill="1" applyBorder="1" applyAlignment="1">
      <alignment horizontal="center" vertical="center" wrapText="1"/>
    </xf>
    <xf numFmtId="0" fontId="13" fillId="14" borderId="2" xfId="1" applyFont="1" applyFill="1" applyBorder="1" applyAlignment="1">
      <alignment horizontal="center" vertical="center"/>
    </xf>
    <xf numFmtId="166" fontId="13" fillId="14" borderId="2" xfId="1" applyNumberFormat="1" applyFont="1" applyFill="1" applyBorder="1" applyAlignment="1">
      <alignment horizontal="center" vertical="center"/>
    </xf>
    <xf numFmtId="0" fontId="16" fillId="15" borderId="2" xfId="1" applyFont="1" applyFill="1" applyBorder="1" applyAlignment="1">
      <alignment horizontal="center" vertical="center"/>
    </xf>
    <xf numFmtId="0" fontId="17" fillId="16" borderId="3" xfId="1" applyFont="1" applyFill="1" applyBorder="1" applyAlignment="1">
      <alignment horizontal="center" vertical="center" wrapText="1"/>
    </xf>
    <xf numFmtId="0" fontId="17" fillId="16" borderId="2" xfId="1" applyFont="1" applyFill="1" applyBorder="1" applyAlignment="1">
      <alignment horizontal="center" vertical="top"/>
    </xf>
    <xf numFmtId="166" fontId="17" fillId="16" borderId="2" xfId="1" applyNumberFormat="1" applyFont="1" applyFill="1" applyBorder="1" applyAlignment="1">
      <alignment horizontal="center" vertical="top"/>
    </xf>
    <xf numFmtId="0" fontId="13" fillId="17" borderId="3" xfId="1" applyFont="1" applyFill="1" applyBorder="1" applyAlignment="1">
      <alignment horizontal="center" vertical="center" wrapText="1"/>
    </xf>
    <xf numFmtId="0" fontId="13" fillId="17" borderId="2" xfId="1" applyFont="1" applyFill="1" applyBorder="1" applyAlignment="1">
      <alignment horizontal="center" vertical="center"/>
    </xf>
    <xf numFmtId="166" fontId="13" fillId="17" borderId="2" xfId="1" applyNumberFormat="1" applyFont="1" applyFill="1" applyBorder="1" applyAlignment="1">
      <alignment horizontal="center" vertical="center"/>
    </xf>
    <xf numFmtId="0" fontId="15" fillId="10" borderId="2" xfId="1" applyFont="1" applyFill="1" applyBorder="1" applyAlignment="1">
      <alignment horizontal="center" vertical="center"/>
    </xf>
    <xf numFmtId="166" fontId="15" fillId="10" borderId="2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7" fillId="18" borderId="3" xfId="1" applyFont="1" applyFill="1" applyBorder="1" applyAlignment="1">
      <alignment horizontal="center" vertical="center" wrapText="1"/>
    </xf>
    <xf numFmtId="0" fontId="17" fillId="18" borderId="2" xfId="1" applyFont="1" applyFill="1" applyBorder="1" applyAlignment="1">
      <alignment horizontal="center" vertical="top"/>
    </xf>
    <xf numFmtId="166" fontId="17" fillId="18" borderId="2" xfId="1" applyNumberFormat="1" applyFont="1" applyFill="1" applyBorder="1" applyAlignment="1">
      <alignment horizontal="center" vertical="top"/>
    </xf>
    <xf numFmtId="0" fontId="13" fillId="14" borderId="2" xfId="1" applyFont="1" applyFill="1" applyBorder="1" applyAlignment="1">
      <alignment horizontal="center" vertical="top"/>
    </xf>
    <xf numFmtId="166" fontId="13" fillId="14" borderId="2" xfId="1" applyNumberFormat="1" applyFont="1" applyFill="1" applyBorder="1" applyAlignment="1">
      <alignment horizontal="center" vertical="top"/>
    </xf>
    <xf numFmtId="0" fontId="2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vertical="top" wrapText="1"/>
    </xf>
    <xf numFmtId="0" fontId="8" fillId="0" borderId="2" xfId="1" applyFont="1" applyBorder="1" applyAlignment="1">
      <alignment vertical="top" wrapText="1"/>
    </xf>
    <xf numFmtId="0" fontId="13" fillId="5" borderId="2" xfId="1" applyFont="1" applyFill="1" applyBorder="1" applyAlignment="1">
      <alignment horizontal="left" vertical="top" wrapText="1"/>
    </xf>
    <xf numFmtId="0" fontId="11" fillId="5" borderId="5" xfId="1" applyFont="1" applyFill="1" applyBorder="1" applyAlignment="1">
      <alignment horizontal="left" vertical="top" wrapText="1"/>
    </xf>
    <xf numFmtId="0" fontId="13" fillId="5" borderId="5" xfId="1" applyFont="1" applyFill="1" applyBorder="1" applyAlignment="1">
      <alignment horizontal="left" vertical="top" wrapText="1"/>
    </xf>
    <xf numFmtId="0" fontId="15" fillId="10" borderId="5" xfId="1" applyFont="1" applyFill="1" applyBorder="1" applyAlignment="1">
      <alignment horizontal="left" vertical="top" wrapText="1"/>
    </xf>
    <xf numFmtId="0" fontId="11" fillId="5" borderId="2" xfId="1" applyFont="1" applyFill="1" applyBorder="1" applyAlignment="1">
      <alignment horizontal="left" vertical="top" wrapText="1"/>
    </xf>
    <xf numFmtId="0" fontId="13" fillId="6" borderId="2" xfId="1" applyFont="1" applyFill="1" applyBorder="1" applyAlignment="1">
      <alignment horizontal="left" vertical="top" wrapText="1"/>
    </xf>
    <xf numFmtId="0" fontId="17" fillId="12" borderId="2" xfId="1" applyFont="1" applyFill="1" applyBorder="1" applyAlignment="1">
      <alignment horizontal="left" vertical="top" wrapText="1"/>
    </xf>
    <xf numFmtId="0" fontId="13" fillId="5" borderId="2" xfId="1" applyFont="1" applyFill="1" applyBorder="1" applyAlignment="1">
      <alignment horizontal="left" vertical="center" wrapText="1"/>
    </xf>
    <xf numFmtId="0" fontId="13" fillId="14" borderId="2" xfId="1" applyFont="1" applyFill="1" applyBorder="1" applyAlignment="1">
      <alignment horizontal="left" vertical="center" wrapText="1"/>
    </xf>
    <xf numFmtId="0" fontId="13" fillId="5" borderId="3" xfId="1" applyFont="1" applyFill="1" applyBorder="1" applyAlignment="1">
      <alignment horizontal="left" vertical="top" wrapText="1"/>
    </xf>
    <xf numFmtId="0" fontId="13" fillId="14" borderId="5" xfId="1" applyFont="1" applyFill="1" applyBorder="1" applyAlignment="1">
      <alignment horizontal="left" vertical="top" wrapText="1"/>
    </xf>
    <xf numFmtId="0" fontId="13" fillId="14" borderId="3" xfId="1" applyFont="1" applyFill="1" applyBorder="1" applyAlignment="1">
      <alignment horizontal="left" vertical="top" wrapText="1"/>
    </xf>
    <xf numFmtId="0" fontId="11" fillId="7" borderId="2" xfId="1" applyFont="1" applyFill="1" applyBorder="1" applyAlignment="1">
      <alignment horizontal="left" vertical="top" wrapText="1"/>
    </xf>
    <xf numFmtId="0" fontId="17" fillId="16" borderId="2" xfId="1" applyFont="1" applyFill="1" applyBorder="1" applyAlignment="1">
      <alignment horizontal="left" vertical="top" wrapText="1"/>
    </xf>
    <xf numFmtId="0" fontId="13" fillId="5" borderId="6" xfId="1" applyFont="1" applyFill="1" applyBorder="1" applyAlignment="1">
      <alignment horizontal="left" vertical="top" wrapText="1"/>
    </xf>
    <xf numFmtId="0" fontId="13" fillId="5" borderId="8" xfId="1" applyFont="1" applyFill="1" applyBorder="1" applyAlignment="1">
      <alignment horizontal="left" vertical="top" wrapText="1"/>
    </xf>
    <xf numFmtId="0" fontId="13" fillId="4" borderId="2" xfId="1" applyFont="1" applyFill="1" applyBorder="1" applyAlignment="1">
      <alignment horizontal="left" vertical="top" wrapText="1"/>
    </xf>
    <xf numFmtId="0" fontId="11" fillId="8" borderId="2" xfId="1" applyFont="1" applyFill="1" applyBorder="1" applyAlignment="1">
      <alignment horizontal="left" vertical="top" wrapText="1"/>
    </xf>
    <xf numFmtId="0" fontId="13" fillId="17" borderId="2" xfId="1" applyFont="1" applyFill="1" applyBorder="1" applyAlignment="1">
      <alignment horizontal="left" vertical="center" wrapText="1"/>
    </xf>
    <xf numFmtId="0" fontId="13" fillId="3" borderId="2" xfId="1" applyFont="1" applyFill="1" applyBorder="1" applyAlignment="1">
      <alignment horizontal="left" vertical="top" wrapText="1"/>
    </xf>
    <xf numFmtId="0" fontId="11" fillId="3" borderId="2" xfId="1" applyFont="1" applyFill="1" applyBorder="1" applyAlignment="1">
      <alignment horizontal="left" vertical="center" wrapText="1"/>
    </xf>
    <xf numFmtId="0" fontId="13" fillId="3" borderId="5" xfId="1" applyFont="1" applyFill="1" applyBorder="1" applyAlignment="1">
      <alignment horizontal="left" vertical="center" wrapText="1"/>
    </xf>
    <xf numFmtId="0" fontId="13" fillId="3" borderId="3" xfId="1" applyFont="1" applyFill="1" applyBorder="1" applyAlignment="1">
      <alignment horizontal="left" vertical="center" wrapText="1"/>
    </xf>
    <xf numFmtId="0" fontId="11" fillId="3" borderId="5" xfId="1" applyFont="1" applyFill="1" applyBorder="1" applyAlignment="1">
      <alignment horizontal="left" vertical="center" wrapText="1"/>
    </xf>
    <xf numFmtId="0" fontId="11" fillId="3" borderId="3" xfId="1" applyFont="1" applyFill="1" applyBorder="1" applyAlignment="1">
      <alignment horizontal="left" vertical="center" wrapText="1"/>
    </xf>
    <xf numFmtId="0" fontId="15" fillId="10" borderId="2" xfId="1" applyFont="1" applyFill="1" applyBorder="1" applyAlignment="1">
      <alignment horizontal="left" vertical="center" wrapText="1"/>
    </xf>
    <xf numFmtId="0" fontId="17" fillId="18" borderId="2" xfId="1" applyFont="1" applyFill="1" applyBorder="1" applyAlignment="1">
      <alignment horizontal="left" vertical="top" wrapText="1"/>
    </xf>
    <xf numFmtId="0" fontId="13" fillId="14" borderId="2" xfId="1" applyFont="1" applyFill="1" applyBorder="1" applyAlignment="1">
      <alignment horizontal="left" vertical="top" wrapText="1"/>
    </xf>
    <xf numFmtId="0" fontId="1" fillId="2" borderId="2" xfId="1" applyFont="1" applyFill="1" applyBorder="1" applyAlignment="1">
      <alignment horizontal="left" vertical="top" wrapText="1"/>
    </xf>
    <xf numFmtId="0" fontId="8" fillId="0" borderId="5" xfId="1" applyFont="1" applyBorder="1" applyAlignment="1">
      <alignment horizontal="left" vertical="top" wrapText="1"/>
    </xf>
  </cellXfs>
  <cellStyles count="2">
    <cellStyle name="Excel Built-in Normal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70C0"/>
      <color rgb="FF81D41A"/>
      <color rgb="FFBBC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AMJ135"/>
  <sheetViews>
    <sheetView tabSelected="1" topLeftCell="A89" zoomScaleNormal="100" workbookViewId="0">
      <selection activeCell="F93" sqref="F93"/>
    </sheetView>
  </sheetViews>
  <sheetFormatPr baseColWidth="10" defaultColWidth="8.7109375" defaultRowHeight="12.75" x14ac:dyDescent="0.2"/>
  <cols>
    <col min="1" max="1" width="4.28515625" style="2" customWidth="1"/>
    <col min="2" max="2" width="8.140625" style="3" customWidth="1"/>
    <col min="3" max="3" width="9.140625" style="4" customWidth="1"/>
    <col min="4" max="4" width="33.28515625" style="2" customWidth="1"/>
    <col min="5" max="5" width="10.42578125" style="2" customWidth="1"/>
    <col min="6" max="6" width="12.5703125" style="2" customWidth="1"/>
    <col min="7" max="9" width="7.5703125" style="2" customWidth="1"/>
    <col min="10" max="1024" width="8.7109375" style="2"/>
  </cols>
  <sheetData>
    <row r="1" spans="1:9" ht="15" customHeight="1" x14ac:dyDescent="0.35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spans="1:9" ht="15" customHeight="1" x14ac:dyDescent="0.2">
      <c r="A2" s="70" t="s">
        <v>11</v>
      </c>
      <c r="B2" s="70"/>
      <c r="C2" s="70"/>
      <c r="D2" s="70"/>
      <c r="E2" s="70"/>
      <c r="F2" s="70"/>
      <c r="G2" s="70"/>
      <c r="H2" s="70"/>
      <c r="I2" s="70"/>
    </row>
    <row r="3" spans="1:9" ht="15" customHeight="1" x14ac:dyDescent="0.2">
      <c r="A3" s="71" t="s">
        <v>12</v>
      </c>
      <c r="B3" s="71"/>
      <c r="C3" s="71"/>
      <c r="D3" s="71"/>
      <c r="E3" s="71"/>
      <c r="F3" s="71"/>
      <c r="G3" s="71"/>
      <c r="H3" s="71"/>
      <c r="I3" s="71"/>
    </row>
    <row r="4" spans="1:9" ht="15" customHeight="1" x14ac:dyDescent="0.2">
      <c r="A4" s="72" t="s">
        <v>1</v>
      </c>
      <c r="B4" s="73" t="s">
        <v>2</v>
      </c>
      <c r="C4" s="74" t="s">
        <v>3</v>
      </c>
      <c r="D4" s="74"/>
      <c r="E4" s="74" t="s">
        <v>4</v>
      </c>
      <c r="F4" s="74"/>
      <c r="G4" s="74" t="s">
        <v>5</v>
      </c>
      <c r="H4" s="74"/>
      <c r="I4" s="74"/>
    </row>
    <row r="5" spans="1:9" ht="15" customHeight="1" x14ac:dyDescent="0.2">
      <c r="A5" s="72"/>
      <c r="B5" s="73"/>
      <c r="C5" s="74"/>
      <c r="D5" s="74"/>
      <c r="E5" s="1" t="s">
        <v>6</v>
      </c>
      <c r="F5" s="1" t="s">
        <v>7</v>
      </c>
      <c r="G5" s="5">
        <v>40</v>
      </c>
      <c r="H5" s="5">
        <v>42</v>
      </c>
      <c r="I5" s="5">
        <v>44</v>
      </c>
    </row>
    <row r="6" spans="1:9" ht="15" customHeight="1" x14ac:dyDescent="0.2">
      <c r="A6" s="75" t="s">
        <v>13</v>
      </c>
      <c r="B6" s="75"/>
      <c r="C6" s="75"/>
      <c r="D6" s="75"/>
      <c r="E6" s="75"/>
      <c r="F6" s="75"/>
      <c r="G6" s="75"/>
      <c r="H6" s="75"/>
      <c r="I6" s="75"/>
    </row>
    <row r="7" spans="1:9" ht="150" customHeight="1" x14ac:dyDescent="0.2">
      <c r="A7" s="6" t="s">
        <v>14</v>
      </c>
      <c r="B7" s="7" t="s">
        <v>17</v>
      </c>
      <c r="C7" s="76" t="s">
        <v>15</v>
      </c>
      <c r="D7" s="76"/>
      <c r="E7" s="8"/>
      <c r="F7" s="8"/>
      <c r="G7" s="9"/>
      <c r="H7" s="9"/>
      <c r="I7" s="9"/>
    </row>
    <row r="8" spans="1:9" ht="26.25" customHeight="1" x14ac:dyDescent="0.2">
      <c r="A8" s="10">
        <v>12</v>
      </c>
      <c r="B8" s="7" t="s">
        <v>18</v>
      </c>
      <c r="C8" s="77" t="s">
        <v>16</v>
      </c>
      <c r="D8" s="77"/>
      <c r="E8" s="17">
        <v>0</v>
      </c>
      <c r="F8" s="17">
        <v>186</v>
      </c>
      <c r="G8" s="18">
        <v>0.50069444444444444</v>
      </c>
      <c r="H8" s="18">
        <v>0.50069444444444444</v>
      </c>
      <c r="I8" s="18">
        <v>0.50069444444444444</v>
      </c>
    </row>
    <row r="9" spans="1:9" ht="15" customHeight="1" x14ac:dyDescent="0.2">
      <c r="A9" s="10">
        <v>13</v>
      </c>
      <c r="B9" s="19" t="s">
        <v>18</v>
      </c>
      <c r="C9" s="78" t="s">
        <v>19</v>
      </c>
      <c r="D9" s="78"/>
      <c r="E9" s="24">
        <v>2.2999999999999998</v>
      </c>
      <c r="F9" s="24">
        <f t="shared" ref="F9:F48" si="0">IF(ISBLANK($E$134)," ",$E$134-E9)</f>
        <v>183.7</v>
      </c>
      <c r="G9" s="25">
        <f t="shared" ref="G9:I28" si="1">TIME(HOUR($G$8),MINUTE($G$8),0)+(TIME(1,0,0)*$E9/G$5)</f>
        <v>0.50309027777777782</v>
      </c>
      <c r="H9" s="25">
        <f t="shared" si="1"/>
        <v>0.50297619047619047</v>
      </c>
      <c r="I9" s="25">
        <f t="shared" si="1"/>
        <v>0.50287247474747476</v>
      </c>
    </row>
    <row r="10" spans="1:9" ht="15" customHeight="1" x14ac:dyDescent="0.2">
      <c r="A10" s="10">
        <v>14</v>
      </c>
      <c r="B10" s="19" t="s">
        <v>18</v>
      </c>
      <c r="C10" s="79" t="s">
        <v>20</v>
      </c>
      <c r="D10" s="79"/>
      <c r="E10" s="24">
        <v>2.5</v>
      </c>
      <c r="F10" s="24">
        <f t="shared" si="0"/>
        <v>183.5</v>
      </c>
      <c r="G10" s="25">
        <f t="shared" si="1"/>
        <v>0.50329861111111107</v>
      </c>
      <c r="H10" s="25">
        <f t="shared" si="1"/>
        <v>0.50317460317460316</v>
      </c>
      <c r="I10" s="25">
        <f t="shared" si="1"/>
        <v>0.50306186868686864</v>
      </c>
    </row>
    <row r="11" spans="1:9" ht="15" customHeight="1" x14ac:dyDescent="0.2">
      <c r="A11" s="10">
        <v>15</v>
      </c>
      <c r="B11" s="19" t="s">
        <v>21</v>
      </c>
      <c r="C11" s="80" t="s">
        <v>22</v>
      </c>
      <c r="D11" s="80"/>
      <c r="E11" s="24">
        <v>2.8</v>
      </c>
      <c r="F11" s="24">
        <f t="shared" si="0"/>
        <v>183.2</v>
      </c>
      <c r="G11" s="25">
        <f t="shared" si="1"/>
        <v>0.50361111111111112</v>
      </c>
      <c r="H11" s="25">
        <f t="shared" si="1"/>
        <v>0.50347222222222221</v>
      </c>
      <c r="I11" s="25">
        <f t="shared" si="1"/>
        <v>0.50334595959595962</v>
      </c>
    </row>
    <row r="12" spans="1:9" ht="15" customHeight="1" x14ac:dyDescent="0.2">
      <c r="A12" s="10">
        <v>16</v>
      </c>
      <c r="B12" s="19" t="s">
        <v>21</v>
      </c>
      <c r="C12" s="80" t="s">
        <v>23</v>
      </c>
      <c r="D12" s="80"/>
      <c r="E12" s="24">
        <v>6.2</v>
      </c>
      <c r="F12" s="24">
        <f t="shared" si="0"/>
        <v>179.8</v>
      </c>
      <c r="G12" s="25">
        <f t="shared" si="1"/>
        <v>0.50715277777777779</v>
      </c>
      <c r="H12" s="25">
        <f t="shared" si="1"/>
        <v>0.50684523809523807</v>
      </c>
      <c r="I12" s="25">
        <f t="shared" si="1"/>
        <v>0.50656565656565655</v>
      </c>
    </row>
    <row r="13" spans="1:9" ht="15" customHeight="1" x14ac:dyDescent="0.2">
      <c r="A13" s="10">
        <v>17</v>
      </c>
      <c r="B13" s="19" t="s">
        <v>21</v>
      </c>
      <c r="C13" s="79" t="s">
        <v>24</v>
      </c>
      <c r="D13" s="79"/>
      <c r="E13" s="24">
        <v>6.5</v>
      </c>
      <c r="F13" s="24">
        <f t="shared" si="0"/>
        <v>179.5</v>
      </c>
      <c r="G13" s="25">
        <f t="shared" si="1"/>
        <v>0.50746527777777772</v>
      </c>
      <c r="H13" s="25">
        <f t="shared" si="1"/>
        <v>0.50714285714285712</v>
      </c>
      <c r="I13" s="25">
        <f t="shared" si="1"/>
        <v>0.50684974747474743</v>
      </c>
    </row>
    <row r="14" spans="1:9" ht="15" customHeight="1" x14ac:dyDescent="0.2">
      <c r="A14" s="10">
        <v>18</v>
      </c>
      <c r="B14" s="19" t="s">
        <v>21</v>
      </c>
      <c r="C14" s="79" t="s">
        <v>25</v>
      </c>
      <c r="D14" s="79"/>
      <c r="E14" s="24">
        <v>6.7</v>
      </c>
      <c r="F14" s="24">
        <f t="shared" si="0"/>
        <v>179.3</v>
      </c>
      <c r="G14" s="25">
        <f t="shared" si="1"/>
        <v>0.50767361111111109</v>
      </c>
      <c r="H14" s="25">
        <f t="shared" si="1"/>
        <v>0.50734126984126982</v>
      </c>
      <c r="I14" s="25">
        <f t="shared" si="1"/>
        <v>0.50703914141414141</v>
      </c>
    </row>
    <row r="15" spans="1:9" ht="15" customHeight="1" x14ac:dyDescent="0.2">
      <c r="A15" s="10">
        <v>19</v>
      </c>
      <c r="B15" s="19" t="s">
        <v>21</v>
      </c>
      <c r="C15" s="80" t="s">
        <v>26</v>
      </c>
      <c r="D15" s="80"/>
      <c r="E15" s="24">
        <v>7</v>
      </c>
      <c r="F15" s="24">
        <f t="shared" si="0"/>
        <v>179</v>
      </c>
      <c r="G15" s="25">
        <f t="shared" si="1"/>
        <v>0.50798611111111114</v>
      </c>
      <c r="H15" s="25">
        <f t="shared" si="1"/>
        <v>0.50763888888888886</v>
      </c>
      <c r="I15" s="25">
        <f t="shared" si="1"/>
        <v>0.50732323232323229</v>
      </c>
    </row>
    <row r="16" spans="1:9" ht="15" customHeight="1" x14ac:dyDescent="0.2">
      <c r="A16" s="10">
        <v>20</v>
      </c>
      <c r="B16" s="19" t="s">
        <v>21</v>
      </c>
      <c r="C16" s="79" t="s">
        <v>27</v>
      </c>
      <c r="D16" s="79"/>
      <c r="E16" s="24">
        <v>7.4</v>
      </c>
      <c r="F16" s="24">
        <f t="shared" si="0"/>
        <v>178.6</v>
      </c>
      <c r="G16" s="25">
        <f t="shared" si="1"/>
        <v>0.50840277777777776</v>
      </c>
      <c r="H16" s="25">
        <f t="shared" si="1"/>
        <v>0.50803571428571426</v>
      </c>
      <c r="I16" s="25">
        <f t="shared" si="1"/>
        <v>0.50770202020202015</v>
      </c>
    </row>
    <row r="17" spans="1:9" ht="15" customHeight="1" x14ac:dyDescent="0.2">
      <c r="A17" s="10">
        <v>21</v>
      </c>
      <c r="B17" s="19" t="s">
        <v>21</v>
      </c>
      <c r="C17" s="80" t="s">
        <v>28</v>
      </c>
      <c r="D17" s="80"/>
      <c r="E17" s="24">
        <v>9</v>
      </c>
      <c r="F17" s="24">
        <f t="shared" si="0"/>
        <v>177</v>
      </c>
      <c r="G17" s="25">
        <f t="shared" si="1"/>
        <v>0.51006944444444446</v>
      </c>
      <c r="H17" s="25">
        <f t="shared" si="1"/>
        <v>0.50962301587301584</v>
      </c>
      <c r="I17" s="25">
        <f t="shared" si="1"/>
        <v>0.50921717171717173</v>
      </c>
    </row>
    <row r="18" spans="1:9" ht="15" customHeight="1" x14ac:dyDescent="0.2">
      <c r="A18" s="42">
        <v>22</v>
      </c>
      <c r="B18" s="43" t="s">
        <v>21</v>
      </c>
      <c r="C18" s="81" t="s">
        <v>29</v>
      </c>
      <c r="D18" s="81"/>
      <c r="E18" s="44">
        <v>9.5</v>
      </c>
      <c r="F18" s="44">
        <f t="shared" si="0"/>
        <v>176.5</v>
      </c>
      <c r="G18" s="45">
        <f t="shared" si="1"/>
        <v>0.51059027777777777</v>
      </c>
      <c r="H18" s="45">
        <f t="shared" si="1"/>
        <v>0.51011904761904758</v>
      </c>
      <c r="I18" s="45">
        <f t="shared" si="1"/>
        <v>0.5096906565656566</v>
      </c>
    </row>
    <row r="19" spans="1:9" ht="15" customHeight="1" x14ac:dyDescent="0.2">
      <c r="A19" s="10">
        <v>23</v>
      </c>
      <c r="B19" s="19" t="s">
        <v>21</v>
      </c>
      <c r="C19" s="80" t="s">
        <v>30</v>
      </c>
      <c r="D19" s="80"/>
      <c r="E19" s="24">
        <v>9.6999999999999993</v>
      </c>
      <c r="F19" s="24">
        <f t="shared" si="0"/>
        <v>176.3</v>
      </c>
      <c r="G19" s="25">
        <f t="shared" si="1"/>
        <v>0.51079861111111113</v>
      </c>
      <c r="H19" s="25">
        <f t="shared" si="1"/>
        <v>0.51031746031746028</v>
      </c>
      <c r="I19" s="25">
        <f t="shared" si="1"/>
        <v>0.50988005050505047</v>
      </c>
    </row>
    <row r="20" spans="1:9" ht="15" customHeight="1" x14ac:dyDescent="0.2">
      <c r="A20" s="10">
        <v>24</v>
      </c>
      <c r="B20" s="19" t="s">
        <v>21</v>
      </c>
      <c r="C20" s="79" t="s">
        <v>31</v>
      </c>
      <c r="D20" s="79"/>
      <c r="E20" s="24">
        <v>10.6</v>
      </c>
      <c r="F20" s="24">
        <f t="shared" si="0"/>
        <v>175.4</v>
      </c>
      <c r="G20" s="25">
        <f t="shared" si="1"/>
        <v>0.51173611111111106</v>
      </c>
      <c r="H20" s="25">
        <f t="shared" si="1"/>
        <v>0.51121031746031742</v>
      </c>
      <c r="I20" s="25">
        <f t="shared" si="1"/>
        <v>0.5107323232323232</v>
      </c>
    </row>
    <row r="21" spans="1:9" ht="15" customHeight="1" x14ac:dyDescent="0.2">
      <c r="A21" s="10">
        <v>25</v>
      </c>
      <c r="B21" s="19" t="s">
        <v>32</v>
      </c>
      <c r="C21" s="79" t="s">
        <v>33</v>
      </c>
      <c r="D21" s="79"/>
      <c r="E21" s="24">
        <v>11</v>
      </c>
      <c r="F21" s="24">
        <f t="shared" si="0"/>
        <v>175</v>
      </c>
      <c r="G21" s="25">
        <f t="shared" si="1"/>
        <v>0.51215277777777779</v>
      </c>
      <c r="H21" s="25">
        <f t="shared" si="1"/>
        <v>0.51160714285714282</v>
      </c>
      <c r="I21" s="25">
        <f t="shared" si="1"/>
        <v>0.51111111111111107</v>
      </c>
    </row>
    <row r="22" spans="1:9" ht="15" customHeight="1" x14ac:dyDescent="0.2">
      <c r="A22" s="10">
        <v>26</v>
      </c>
      <c r="B22" s="19" t="s">
        <v>32</v>
      </c>
      <c r="C22" s="79" t="s">
        <v>34</v>
      </c>
      <c r="D22" s="79"/>
      <c r="E22" s="24">
        <v>11.1</v>
      </c>
      <c r="F22" s="24">
        <f t="shared" si="0"/>
        <v>174.9</v>
      </c>
      <c r="G22" s="25">
        <f t="shared" si="1"/>
        <v>0.51225694444444447</v>
      </c>
      <c r="H22" s="25">
        <f t="shared" si="1"/>
        <v>0.51170634920634916</v>
      </c>
      <c r="I22" s="25">
        <f t="shared" si="1"/>
        <v>0.51120580808080807</v>
      </c>
    </row>
    <row r="23" spans="1:9" ht="15" customHeight="1" x14ac:dyDescent="0.2">
      <c r="A23" s="10">
        <v>27</v>
      </c>
      <c r="B23" s="19" t="s">
        <v>32</v>
      </c>
      <c r="C23" s="79" t="s">
        <v>35</v>
      </c>
      <c r="D23" s="79"/>
      <c r="E23" s="24">
        <v>12.5</v>
      </c>
      <c r="F23" s="24">
        <f t="shared" si="0"/>
        <v>173.5</v>
      </c>
      <c r="G23" s="25">
        <f t="shared" si="1"/>
        <v>0.51371527777777781</v>
      </c>
      <c r="H23" s="25">
        <f t="shared" si="1"/>
        <v>0.51309523809523805</v>
      </c>
      <c r="I23" s="25">
        <f t="shared" si="1"/>
        <v>0.51253156565656566</v>
      </c>
    </row>
    <row r="24" spans="1:9" ht="15" customHeight="1" x14ac:dyDescent="0.2">
      <c r="A24" s="10">
        <v>28</v>
      </c>
      <c r="B24" s="19" t="s">
        <v>21</v>
      </c>
      <c r="C24" s="82" t="s">
        <v>36</v>
      </c>
      <c r="D24" s="82"/>
      <c r="E24" s="24">
        <v>13.4</v>
      </c>
      <c r="F24" s="24">
        <f t="shared" si="0"/>
        <v>172.6</v>
      </c>
      <c r="G24" s="25">
        <f t="shared" si="1"/>
        <v>0.51465277777777774</v>
      </c>
      <c r="H24" s="25">
        <f t="shared" si="1"/>
        <v>0.51398809523809519</v>
      </c>
      <c r="I24" s="25">
        <f t="shared" si="1"/>
        <v>0.51338383838383839</v>
      </c>
    </row>
    <row r="25" spans="1:9" ht="15" customHeight="1" x14ac:dyDescent="0.2">
      <c r="A25" s="10">
        <v>29</v>
      </c>
      <c r="B25" s="19"/>
      <c r="C25" s="78" t="s">
        <v>37</v>
      </c>
      <c r="D25" s="78"/>
      <c r="E25" s="24">
        <v>13.4</v>
      </c>
      <c r="F25" s="24">
        <f t="shared" si="0"/>
        <v>172.6</v>
      </c>
      <c r="G25" s="25">
        <f t="shared" si="1"/>
        <v>0.51465277777777774</v>
      </c>
      <c r="H25" s="25">
        <f t="shared" si="1"/>
        <v>0.51398809523809519</v>
      </c>
      <c r="I25" s="25">
        <f t="shared" si="1"/>
        <v>0.51338383838383839</v>
      </c>
    </row>
    <row r="26" spans="1:9" ht="15" customHeight="1" x14ac:dyDescent="0.2">
      <c r="A26" s="10">
        <v>30</v>
      </c>
      <c r="B26" s="19"/>
      <c r="C26" s="82" t="s">
        <v>38</v>
      </c>
      <c r="D26" s="82"/>
      <c r="E26" s="24">
        <v>13.9</v>
      </c>
      <c r="F26" s="24">
        <f t="shared" si="0"/>
        <v>172.1</v>
      </c>
      <c r="G26" s="25">
        <f t="shared" si="1"/>
        <v>0.51517361111111115</v>
      </c>
      <c r="H26" s="25">
        <f t="shared" si="1"/>
        <v>0.51448412698412693</v>
      </c>
      <c r="I26" s="25">
        <f t="shared" si="1"/>
        <v>0.51385732323232325</v>
      </c>
    </row>
    <row r="27" spans="1:9" ht="15" customHeight="1" x14ac:dyDescent="0.2">
      <c r="A27" s="10">
        <v>31</v>
      </c>
      <c r="B27" s="19"/>
      <c r="C27" s="82" t="s">
        <v>39</v>
      </c>
      <c r="D27" s="82"/>
      <c r="E27" s="24">
        <v>14.3</v>
      </c>
      <c r="F27" s="24">
        <f t="shared" si="0"/>
        <v>171.7</v>
      </c>
      <c r="G27" s="25">
        <f t="shared" si="1"/>
        <v>0.51559027777777777</v>
      </c>
      <c r="H27" s="25">
        <f t="shared" si="1"/>
        <v>0.51488095238095233</v>
      </c>
      <c r="I27" s="25">
        <f t="shared" si="1"/>
        <v>0.51423611111111112</v>
      </c>
    </row>
    <row r="28" spans="1:9" ht="15" customHeight="1" x14ac:dyDescent="0.2">
      <c r="A28" s="10">
        <v>32</v>
      </c>
      <c r="B28" s="26" t="s">
        <v>40</v>
      </c>
      <c r="C28" s="83" t="s">
        <v>41</v>
      </c>
      <c r="D28" s="83"/>
      <c r="E28" s="32">
        <v>14.6</v>
      </c>
      <c r="F28" s="32">
        <f t="shared" si="0"/>
        <v>171.4</v>
      </c>
      <c r="G28" s="33">
        <f t="shared" si="1"/>
        <v>0.51590277777777782</v>
      </c>
      <c r="H28" s="33">
        <f t="shared" si="1"/>
        <v>0.51517857142857137</v>
      </c>
      <c r="I28" s="33">
        <f t="shared" si="1"/>
        <v>0.51452020202020199</v>
      </c>
    </row>
    <row r="29" spans="1:9" ht="15" customHeight="1" x14ac:dyDescent="0.2">
      <c r="A29" s="10">
        <v>33</v>
      </c>
      <c r="B29" s="19"/>
      <c r="C29" s="82" t="s">
        <v>42</v>
      </c>
      <c r="D29" s="82"/>
      <c r="E29" s="24">
        <v>15.7</v>
      </c>
      <c r="F29" s="24">
        <f t="shared" si="0"/>
        <v>170.3</v>
      </c>
      <c r="G29" s="25">
        <f t="shared" ref="G29:I51" si="2">TIME(HOUR($G$8),MINUTE($G$8),0)+(TIME(1,0,0)*$E29/G$5)</f>
        <v>0.51704861111111111</v>
      </c>
      <c r="H29" s="25">
        <f t="shared" si="2"/>
        <v>0.51626984126984121</v>
      </c>
      <c r="I29" s="25">
        <f t="shared" si="2"/>
        <v>0.51556186868686871</v>
      </c>
    </row>
    <row r="30" spans="1:9" ht="15" customHeight="1" x14ac:dyDescent="0.2">
      <c r="A30" s="10">
        <v>34</v>
      </c>
      <c r="B30" s="19"/>
      <c r="C30" s="82" t="s">
        <v>43</v>
      </c>
      <c r="D30" s="82"/>
      <c r="E30" s="24">
        <v>18.600000000000001</v>
      </c>
      <c r="F30" s="24">
        <f t="shared" si="0"/>
        <v>167.4</v>
      </c>
      <c r="G30" s="25">
        <f t="shared" si="2"/>
        <v>0.52006944444444447</v>
      </c>
      <c r="H30" s="25">
        <f t="shared" si="2"/>
        <v>0.51914682539682544</v>
      </c>
      <c r="I30" s="25">
        <f t="shared" si="2"/>
        <v>0.51830808080808077</v>
      </c>
    </row>
    <row r="31" spans="1:9" ht="15" customHeight="1" x14ac:dyDescent="0.2">
      <c r="A31" s="10">
        <v>35</v>
      </c>
      <c r="B31" s="19" t="s">
        <v>21</v>
      </c>
      <c r="C31" s="82" t="s">
        <v>44</v>
      </c>
      <c r="D31" s="82"/>
      <c r="E31" s="24">
        <v>19.3</v>
      </c>
      <c r="F31" s="24">
        <f t="shared" si="0"/>
        <v>166.7</v>
      </c>
      <c r="G31" s="25">
        <f t="shared" si="2"/>
        <v>0.52079861111111114</v>
      </c>
      <c r="H31" s="25">
        <f t="shared" si="2"/>
        <v>0.51984126984126988</v>
      </c>
      <c r="I31" s="25">
        <f t="shared" si="2"/>
        <v>0.51897095959595962</v>
      </c>
    </row>
    <row r="32" spans="1:9" ht="15" customHeight="1" x14ac:dyDescent="0.2">
      <c r="A32" s="10">
        <v>36</v>
      </c>
      <c r="B32" s="19" t="s">
        <v>21</v>
      </c>
      <c r="C32" s="78" t="s">
        <v>45</v>
      </c>
      <c r="D32" s="78"/>
      <c r="E32" s="24">
        <v>19.8</v>
      </c>
      <c r="F32" s="24">
        <f t="shared" si="0"/>
        <v>166.2</v>
      </c>
      <c r="G32" s="25">
        <f t="shared" si="2"/>
        <v>0.52131944444444445</v>
      </c>
      <c r="H32" s="25">
        <f t="shared" si="2"/>
        <v>0.52033730158730163</v>
      </c>
      <c r="I32" s="25">
        <f t="shared" si="2"/>
        <v>0.51944444444444449</v>
      </c>
    </row>
    <row r="33" spans="1:9" ht="15" customHeight="1" x14ac:dyDescent="0.2">
      <c r="A33" s="10">
        <v>37</v>
      </c>
      <c r="B33" s="19" t="s">
        <v>21</v>
      </c>
      <c r="C33" s="82" t="s">
        <v>46</v>
      </c>
      <c r="D33" s="82"/>
      <c r="E33" s="24">
        <v>19.899999999999999</v>
      </c>
      <c r="F33" s="24">
        <f t="shared" si="0"/>
        <v>166.1</v>
      </c>
      <c r="G33" s="25">
        <f t="shared" si="2"/>
        <v>0.52142361111111113</v>
      </c>
      <c r="H33" s="25">
        <f t="shared" si="2"/>
        <v>0.52043650793650797</v>
      </c>
      <c r="I33" s="25">
        <f t="shared" si="2"/>
        <v>0.51953914141414137</v>
      </c>
    </row>
    <row r="34" spans="1:9" ht="15" customHeight="1" x14ac:dyDescent="0.2">
      <c r="A34" s="10">
        <v>38</v>
      </c>
      <c r="B34" s="19" t="s">
        <v>48</v>
      </c>
      <c r="C34" s="82" t="s">
        <v>47</v>
      </c>
      <c r="D34" s="82"/>
      <c r="E34" s="24">
        <v>20.2</v>
      </c>
      <c r="F34" s="24">
        <f t="shared" si="0"/>
        <v>165.8</v>
      </c>
      <c r="G34" s="25">
        <f t="shared" si="2"/>
        <v>0.52173611111111107</v>
      </c>
      <c r="H34" s="25">
        <f t="shared" si="2"/>
        <v>0.52073412698412702</v>
      </c>
      <c r="I34" s="25">
        <f t="shared" si="2"/>
        <v>0.51982323232323235</v>
      </c>
    </row>
    <row r="35" spans="1:9" ht="15" customHeight="1" x14ac:dyDescent="0.2">
      <c r="A35" s="10">
        <v>39</v>
      </c>
      <c r="B35" s="19" t="s">
        <v>48</v>
      </c>
      <c r="C35" s="78" t="s">
        <v>49</v>
      </c>
      <c r="D35" s="78"/>
      <c r="E35" s="24">
        <v>21</v>
      </c>
      <c r="F35" s="24">
        <f t="shared" si="0"/>
        <v>165</v>
      </c>
      <c r="G35" s="25">
        <f t="shared" si="2"/>
        <v>0.52256944444444442</v>
      </c>
      <c r="H35" s="25">
        <f t="shared" si="2"/>
        <v>0.52152777777777781</v>
      </c>
      <c r="I35" s="25">
        <f t="shared" si="2"/>
        <v>0.52058080808080809</v>
      </c>
    </row>
    <row r="36" spans="1:9" ht="15" customHeight="1" x14ac:dyDescent="0.2">
      <c r="A36" s="10">
        <v>40</v>
      </c>
      <c r="B36" s="19" t="s">
        <v>48</v>
      </c>
      <c r="C36" s="82" t="s">
        <v>50</v>
      </c>
      <c r="D36" s="82"/>
      <c r="E36" s="24">
        <v>21.2</v>
      </c>
      <c r="F36" s="24">
        <f t="shared" si="0"/>
        <v>164.8</v>
      </c>
      <c r="G36" s="25">
        <f t="shared" si="2"/>
        <v>0.52277777777777779</v>
      </c>
      <c r="H36" s="25">
        <f t="shared" si="2"/>
        <v>0.52172619047619051</v>
      </c>
      <c r="I36" s="25">
        <f t="shared" si="2"/>
        <v>0.52077020202020197</v>
      </c>
    </row>
    <row r="37" spans="1:9" ht="15" customHeight="1" x14ac:dyDescent="0.2">
      <c r="A37" s="10">
        <v>41</v>
      </c>
      <c r="B37" s="19" t="s">
        <v>51</v>
      </c>
      <c r="C37" s="82" t="s">
        <v>52</v>
      </c>
      <c r="D37" s="82"/>
      <c r="E37" s="24">
        <v>23.4</v>
      </c>
      <c r="F37" s="24">
        <f t="shared" si="0"/>
        <v>162.6</v>
      </c>
      <c r="G37" s="25">
        <f t="shared" si="2"/>
        <v>0.52506944444444448</v>
      </c>
      <c r="H37" s="25">
        <f t="shared" si="2"/>
        <v>0.52390873015873018</v>
      </c>
      <c r="I37" s="25">
        <f t="shared" si="2"/>
        <v>0.52285353535353529</v>
      </c>
    </row>
    <row r="38" spans="1:9" ht="15" customHeight="1" x14ac:dyDescent="0.2">
      <c r="A38" s="46">
        <v>42</v>
      </c>
      <c r="B38" s="47" t="s">
        <v>51</v>
      </c>
      <c r="C38" s="84" t="s">
        <v>53</v>
      </c>
      <c r="D38" s="84"/>
      <c r="E38" s="48">
        <v>24.9</v>
      </c>
      <c r="F38" s="48">
        <f t="shared" si="0"/>
        <v>161.1</v>
      </c>
      <c r="G38" s="49">
        <f t="shared" si="2"/>
        <v>0.52663194444444439</v>
      </c>
      <c r="H38" s="49">
        <f t="shared" si="2"/>
        <v>0.52539682539682542</v>
      </c>
      <c r="I38" s="49">
        <f t="shared" si="2"/>
        <v>0.52427398989898988</v>
      </c>
    </row>
    <row r="39" spans="1:9" ht="15" customHeight="1" x14ac:dyDescent="0.2">
      <c r="A39" s="10">
        <v>43</v>
      </c>
      <c r="B39" s="19" t="s">
        <v>51</v>
      </c>
      <c r="C39" s="78" t="s">
        <v>54</v>
      </c>
      <c r="D39" s="78"/>
      <c r="E39" s="24">
        <v>28.2</v>
      </c>
      <c r="F39" s="24">
        <f t="shared" si="0"/>
        <v>157.80000000000001</v>
      </c>
      <c r="G39" s="25">
        <f t="shared" si="2"/>
        <v>0.53006944444444448</v>
      </c>
      <c r="H39" s="25">
        <f t="shared" si="2"/>
        <v>0.52867063492063493</v>
      </c>
      <c r="I39" s="25">
        <f t="shared" si="2"/>
        <v>0.52739898989898992</v>
      </c>
    </row>
    <row r="40" spans="1:9" ht="15" customHeight="1" x14ac:dyDescent="0.2">
      <c r="A40" s="10">
        <v>44</v>
      </c>
      <c r="B40" s="19" t="s">
        <v>51</v>
      </c>
      <c r="C40" s="82" t="s">
        <v>55</v>
      </c>
      <c r="D40" s="82"/>
      <c r="E40" s="24">
        <v>28.3</v>
      </c>
      <c r="F40" s="24">
        <f t="shared" si="0"/>
        <v>157.69999999999999</v>
      </c>
      <c r="G40" s="25">
        <f t="shared" si="2"/>
        <v>0.53017361111111105</v>
      </c>
      <c r="H40" s="25">
        <f t="shared" si="2"/>
        <v>0.52876984126984128</v>
      </c>
      <c r="I40" s="25">
        <f t="shared" si="2"/>
        <v>0.52749368686868692</v>
      </c>
    </row>
    <row r="41" spans="1:9" ht="15" customHeight="1" x14ac:dyDescent="0.2">
      <c r="A41" s="10">
        <v>45</v>
      </c>
      <c r="B41" s="19" t="s">
        <v>56</v>
      </c>
      <c r="C41" s="78" t="s">
        <v>57</v>
      </c>
      <c r="D41" s="78"/>
      <c r="E41" s="24">
        <v>28.7</v>
      </c>
      <c r="F41" s="24">
        <f t="shared" si="0"/>
        <v>157.30000000000001</v>
      </c>
      <c r="G41" s="25">
        <f t="shared" si="2"/>
        <v>0.53059027777777779</v>
      </c>
      <c r="H41" s="25">
        <f t="shared" si="2"/>
        <v>0.52916666666666667</v>
      </c>
      <c r="I41" s="25">
        <f t="shared" si="2"/>
        <v>0.52787247474747478</v>
      </c>
    </row>
    <row r="42" spans="1:9" ht="15" customHeight="1" x14ac:dyDescent="0.2">
      <c r="A42" s="10">
        <v>46</v>
      </c>
      <c r="B42" s="19" t="s">
        <v>56</v>
      </c>
      <c r="C42" s="78" t="s">
        <v>58</v>
      </c>
      <c r="D42" s="78"/>
      <c r="E42" s="24">
        <v>35</v>
      </c>
      <c r="F42" s="24">
        <f t="shared" si="0"/>
        <v>151</v>
      </c>
      <c r="G42" s="25">
        <f t="shared" si="2"/>
        <v>0.53715277777777781</v>
      </c>
      <c r="H42" s="25">
        <f t="shared" si="2"/>
        <v>0.53541666666666665</v>
      </c>
      <c r="I42" s="25">
        <f t="shared" si="2"/>
        <v>0.53383838383838378</v>
      </c>
    </row>
    <row r="43" spans="1:9" ht="15" customHeight="1" x14ac:dyDescent="0.2">
      <c r="A43" s="10">
        <v>47</v>
      </c>
      <c r="B43" s="19" t="s">
        <v>56</v>
      </c>
      <c r="C43" s="82" t="s">
        <v>59</v>
      </c>
      <c r="D43" s="82"/>
      <c r="E43" s="20">
        <v>35.200000000000003</v>
      </c>
      <c r="F43" s="20">
        <f t="shared" si="0"/>
        <v>150.80000000000001</v>
      </c>
      <c r="G43" s="21">
        <f t="shared" si="2"/>
        <v>0.53736111111111107</v>
      </c>
      <c r="H43" s="21">
        <f t="shared" si="2"/>
        <v>0.53561507936507935</v>
      </c>
      <c r="I43" s="21">
        <f t="shared" si="2"/>
        <v>0.53402777777777777</v>
      </c>
    </row>
    <row r="44" spans="1:9" ht="15" customHeight="1" x14ac:dyDescent="0.2">
      <c r="A44" s="10">
        <v>48</v>
      </c>
      <c r="B44" s="19" t="s">
        <v>56</v>
      </c>
      <c r="C44" s="82" t="s">
        <v>60</v>
      </c>
      <c r="D44" s="82"/>
      <c r="E44" s="24">
        <v>35.299999999999997</v>
      </c>
      <c r="F44" s="24">
        <f t="shared" si="0"/>
        <v>150.69999999999999</v>
      </c>
      <c r="G44" s="25">
        <f t="shared" si="2"/>
        <v>0.53746527777777775</v>
      </c>
      <c r="H44" s="25">
        <f t="shared" si="2"/>
        <v>0.5357142857142857</v>
      </c>
      <c r="I44" s="25">
        <f t="shared" si="2"/>
        <v>0.53412247474747476</v>
      </c>
    </row>
    <row r="45" spans="1:9" ht="15" customHeight="1" x14ac:dyDescent="0.2">
      <c r="A45" s="10">
        <v>49</v>
      </c>
      <c r="B45" s="19" t="s">
        <v>56</v>
      </c>
      <c r="C45" s="85" t="s">
        <v>61</v>
      </c>
      <c r="D45" s="85"/>
      <c r="E45" s="20">
        <v>35.9</v>
      </c>
      <c r="F45" s="20">
        <f t="shared" si="0"/>
        <v>150.1</v>
      </c>
      <c r="G45" s="21">
        <f t="shared" si="2"/>
        <v>0.53809027777777774</v>
      </c>
      <c r="H45" s="21">
        <f t="shared" si="2"/>
        <v>0.53630952380952379</v>
      </c>
      <c r="I45" s="21">
        <f t="shared" si="2"/>
        <v>0.53469065656565651</v>
      </c>
    </row>
    <row r="46" spans="1:9" ht="15" customHeight="1" x14ac:dyDescent="0.2">
      <c r="A46" s="10">
        <v>50</v>
      </c>
      <c r="B46" s="19" t="s">
        <v>56</v>
      </c>
      <c r="C46" s="82" t="s">
        <v>62</v>
      </c>
      <c r="D46" s="82"/>
      <c r="E46" s="24">
        <v>42.4</v>
      </c>
      <c r="F46" s="24">
        <f t="shared" si="0"/>
        <v>143.6</v>
      </c>
      <c r="G46" s="25">
        <f t="shared" si="2"/>
        <v>0.54486111111111113</v>
      </c>
      <c r="H46" s="25">
        <f t="shared" si="2"/>
        <v>0.54275793650793647</v>
      </c>
      <c r="I46" s="25">
        <f t="shared" si="2"/>
        <v>0.5408459595959596</v>
      </c>
    </row>
    <row r="47" spans="1:9" ht="15" customHeight="1" x14ac:dyDescent="0.2">
      <c r="A47" s="10">
        <v>51</v>
      </c>
      <c r="B47" s="19" t="s">
        <v>63</v>
      </c>
      <c r="C47" s="82" t="s">
        <v>64</v>
      </c>
      <c r="D47" s="82"/>
      <c r="E47" s="24">
        <v>42.7</v>
      </c>
      <c r="F47" s="24">
        <f t="shared" si="0"/>
        <v>143.30000000000001</v>
      </c>
      <c r="G47" s="25">
        <f t="shared" si="2"/>
        <v>0.54517361111111107</v>
      </c>
      <c r="H47" s="25">
        <f t="shared" si="2"/>
        <v>0.54305555555555551</v>
      </c>
      <c r="I47" s="25">
        <f t="shared" si="2"/>
        <v>0.54113005050505047</v>
      </c>
    </row>
    <row r="48" spans="1:9" ht="15" customHeight="1" x14ac:dyDescent="0.2">
      <c r="A48" s="10">
        <v>52</v>
      </c>
      <c r="B48" s="19"/>
      <c r="C48" s="82" t="s">
        <v>65</v>
      </c>
      <c r="D48" s="82"/>
      <c r="E48" s="20">
        <v>42.7</v>
      </c>
      <c r="F48" s="20">
        <f t="shared" si="0"/>
        <v>143.30000000000001</v>
      </c>
      <c r="G48" s="21">
        <f t="shared" si="2"/>
        <v>0.54517361111111107</v>
      </c>
      <c r="H48" s="21">
        <f t="shared" si="2"/>
        <v>0.54305555555555551</v>
      </c>
      <c r="I48" s="21">
        <f t="shared" si="2"/>
        <v>0.54113005050505047</v>
      </c>
    </row>
    <row r="49" spans="1:9" ht="15" customHeight="1" x14ac:dyDescent="0.2">
      <c r="A49" s="75" t="s">
        <v>112</v>
      </c>
      <c r="B49" s="75"/>
      <c r="C49" s="75"/>
      <c r="D49" s="75"/>
      <c r="E49" s="75"/>
      <c r="F49" s="75"/>
      <c r="G49" s="75"/>
      <c r="H49" s="75"/>
      <c r="I49" s="75"/>
    </row>
    <row r="50" spans="1:9" ht="30" customHeight="1" x14ac:dyDescent="0.2">
      <c r="A50" s="50">
        <v>53</v>
      </c>
      <c r="B50" s="51" t="s">
        <v>66</v>
      </c>
      <c r="C50" s="88" t="s">
        <v>67</v>
      </c>
      <c r="D50" s="89"/>
      <c r="E50" s="52">
        <v>47.2</v>
      </c>
      <c r="F50" s="52">
        <f t="shared" ref="F50:F64" si="3">IF(ISBLANK($E$134)," ",$E$134-E50)</f>
        <v>138.80000000000001</v>
      </c>
      <c r="G50" s="53">
        <f t="shared" si="2"/>
        <v>0.54986111111111113</v>
      </c>
      <c r="H50" s="53">
        <f t="shared" si="2"/>
        <v>0.54751984126984121</v>
      </c>
      <c r="I50" s="53">
        <f t="shared" si="2"/>
        <v>0.54539141414141412</v>
      </c>
    </row>
    <row r="51" spans="1:9" ht="15" customHeight="1" x14ac:dyDescent="0.2">
      <c r="A51" s="10">
        <v>54</v>
      </c>
      <c r="B51" s="19" t="s">
        <v>66</v>
      </c>
      <c r="C51" s="80" t="s">
        <v>68</v>
      </c>
      <c r="D51" s="87"/>
      <c r="E51" s="20">
        <v>48.7</v>
      </c>
      <c r="F51" s="20">
        <f t="shared" si="3"/>
        <v>137.30000000000001</v>
      </c>
      <c r="G51" s="21">
        <f t="shared" si="2"/>
        <v>0.55142361111111116</v>
      </c>
      <c r="H51" s="21">
        <f t="shared" si="2"/>
        <v>0.54900793650793656</v>
      </c>
      <c r="I51" s="21">
        <f t="shared" si="2"/>
        <v>0.54681186868686871</v>
      </c>
    </row>
    <row r="52" spans="1:9" ht="26.25" customHeight="1" x14ac:dyDescent="0.2">
      <c r="A52" s="50">
        <v>55</v>
      </c>
      <c r="B52" s="51" t="s">
        <v>66</v>
      </c>
      <c r="C52" s="86" t="s">
        <v>69</v>
      </c>
      <c r="D52" s="86"/>
      <c r="E52" s="52">
        <v>49.7</v>
      </c>
      <c r="F52" s="52">
        <f t="shared" si="3"/>
        <v>136.30000000000001</v>
      </c>
      <c r="G52" s="53">
        <f t="shared" ref="G52:I72" si="4">TIME(HOUR($G$8),MINUTE($G$8),0)+(TIME(1,0,0)*$E52/G$5)</f>
        <v>0.55246527777777776</v>
      </c>
      <c r="H52" s="53">
        <f t="shared" si="4"/>
        <v>0.55000000000000004</v>
      </c>
      <c r="I52" s="53">
        <f t="shared" si="4"/>
        <v>0.54775883838383843</v>
      </c>
    </row>
    <row r="53" spans="1:9" ht="15" customHeight="1" x14ac:dyDescent="0.2">
      <c r="A53" s="10">
        <v>56</v>
      </c>
      <c r="B53" s="19" t="s">
        <v>66</v>
      </c>
      <c r="C53" s="82" t="s">
        <v>70</v>
      </c>
      <c r="D53" s="82"/>
      <c r="E53" s="24">
        <v>54.8</v>
      </c>
      <c r="F53" s="24">
        <f t="shared" si="3"/>
        <v>131.19999999999999</v>
      </c>
      <c r="G53" s="25">
        <f t="shared" si="4"/>
        <v>0.55777777777777782</v>
      </c>
      <c r="H53" s="25">
        <f t="shared" si="4"/>
        <v>0.55505952380952384</v>
      </c>
      <c r="I53" s="25">
        <f t="shared" si="4"/>
        <v>0.55258838383838382</v>
      </c>
    </row>
    <row r="54" spans="1:9" ht="15" customHeight="1" x14ac:dyDescent="0.2">
      <c r="A54" s="10">
        <v>57</v>
      </c>
      <c r="B54" s="19" t="s">
        <v>66</v>
      </c>
      <c r="C54" s="82" t="s">
        <v>71</v>
      </c>
      <c r="D54" s="82"/>
      <c r="E54" s="24">
        <v>58</v>
      </c>
      <c r="F54" s="24">
        <f t="shared" si="3"/>
        <v>128</v>
      </c>
      <c r="G54" s="25">
        <f t="shared" si="4"/>
        <v>0.56111111111111112</v>
      </c>
      <c r="H54" s="25">
        <f t="shared" si="4"/>
        <v>0.558234126984127</v>
      </c>
      <c r="I54" s="25">
        <f t="shared" si="4"/>
        <v>0.55561868686868687</v>
      </c>
    </row>
    <row r="55" spans="1:9" ht="15" customHeight="1" x14ac:dyDescent="0.2">
      <c r="A55" s="10">
        <v>58</v>
      </c>
      <c r="B55" s="19" t="s">
        <v>66</v>
      </c>
      <c r="C55" s="82" t="s">
        <v>39</v>
      </c>
      <c r="D55" s="82"/>
      <c r="E55" s="24">
        <v>58.7</v>
      </c>
      <c r="F55" s="24">
        <f t="shared" si="3"/>
        <v>127.3</v>
      </c>
      <c r="G55" s="25">
        <f t="shared" si="4"/>
        <v>0.56184027777777779</v>
      </c>
      <c r="H55" s="25">
        <f t="shared" si="4"/>
        <v>0.55892857142857144</v>
      </c>
      <c r="I55" s="25">
        <f t="shared" si="4"/>
        <v>0.55628156565656561</v>
      </c>
    </row>
    <row r="56" spans="1:9" ht="15" customHeight="1" x14ac:dyDescent="0.2">
      <c r="A56" s="10">
        <v>59</v>
      </c>
      <c r="B56" s="19" t="s">
        <v>66</v>
      </c>
      <c r="C56" s="82" t="s">
        <v>72</v>
      </c>
      <c r="D56" s="82"/>
      <c r="E56" s="24">
        <v>59.2</v>
      </c>
      <c r="F56" s="24">
        <f t="shared" si="3"/>
        <v>126.8</v>
      </c>
      <c r="G56" s="25">
        <f t="shared" si="4"/>
        <v>0.56236111111111109</v>
      </c>
      <c r="H56" s="25">
        <f t="shared" si="4"/>
        <v>0.55942460317460319</v>
      </c>
      <c r="I56" s="25">
        <f t="shared" si="4"/>
        <v>0.55675505050505047</v>
      </c>
    </row>
    <row r="57" spans="1:9" ht="15" customHeight="1" x14ac:dyDescent="0.2">
      <c r="A57" s="10">
        <v>60</v>
      </c>
      <c r="B57" s="19" t="s">
        <v>73</v>
      </c>
      <c r="C57" s="82" t="s">
        <v>74</v>
      </c>
      <c r="D57" s="82"/>
      <c r="E57" s="24">
        <v>60</v>
      </c>
      <c r="F57" s="24">
        <f t="shared" si="3"/>
        <v>126</v>
      </c>
      <c r="G57" s="25">
        <f t="shared" si="4"/>
        <v>0.56319444444444444</v>
      </c>
      <c r="H57" s="25">
        <f t="shared" si="4"/>
        <v>0.56021825396825398</v>
      </c>
      <c r="I57" s="25">
        <f t="shared" si="4"/>
        <v>0.55751262626262621</v>
      </c>
    </row>
    <row r="58" spans="1:9" ht="15" customHeight="1" x14ac:dyDescent="0.2">
      <c r="A58" s="10">
        <v>61</v>
      </c>
      <c r="B58" s="19"/>
      <c r="C58" s="82" t="s">
        <v>75</v>
      </c>
      <c r="D58" s="82"/>
      <c r="E58" s="24">
        <v>62.2</v>
      </c>
      <c r="F58" s="24">
        <f t="shared" si="3"/>
        <v>123.8</v>
      </c>
      <c r="G58" s="25">
        <f t="shared" si="4"/>
        <v>0.56548611111111113</v>
      </c>
      <c r="H58" s="25">
        <f t="shared" si="4"/>
        <v>0.56240079365079365</v>
      </c>
      <c r="I58" s="25">
        <f t="shared" si="4"/>
        <v>0.55959595959595965</v>
      </c>
    </row>
    <row r="59" spans="1:9" ht="15" customHeight="1" x14ac:dyDescent="0.2">
      <c r="A59" s="10">
        <v>62</v>
      </c>
      <c r="B59" s="19"/>
      <c r="C59" s="82" t="s">
        <v>76</v>
      </c>
      <c r="D59" s="82"/>
      <c r="E59" s="24">
        <v>63.8</v>
      </c>
      <c r="F59" s="24">
        <f t="shared" si="3"/>
        <v>122.2</v>
      </c>
      <c r="G59" s="25">
        <f t="shared" si="4"/>
        <v>0.56715277777777773</v>
      </c>
      <c r="H59" s="25">
        <f t="shared" si="4"/>
        <v>0.56398809523809523</v>
      </c>
      <c r="I59" s="25">
        <f t="shared" si="4"/>
        <v>0.56111111111111112</v>
      </c>
    </row>
    <row r="60" spans="1:9" ht="26.25" customHeight="1" x14ac:dyDescent="0.2">
      <c r="A60" s="50">
        <v>63</v>
      </c>
      <c r="B60" s="51" t="s">
        <v>66</v>
      </c>
      <c r="C60" s="86" t="s">
        <v>78</v>
      </c>
      <c r="D60" s="86"/>
      <c r="E60" s="52">
        <v>75.8</v>
      </c>
      <c r="F60" s="52">
        <f t="shared" si="3"/>
        <v>110.2</v>
      </c>
      <c r="G60" s="53">
        <f t="shared" si="4"/>
        <v>0.57965277777777779</v>
      </c>
      <c r="H60" s="53">
        <f t="shared" si="4"/>
        <v>0.5758928571428571</v>
      </c>
      <c r="I60" s="53">
        <f t="shared" si="4"/>
        <v>0.57247474747474747</v>
      </c>
    </row>
    <row r="61" spans="1:9" ht="15" customHeight="1" x14ac:dyDescent="0.2">
      <c r="A61" s="10">
        <v>64</v>
      </c>
      <c r="B61" s="19" t="s">
        <v>66</v>
      </c>
      <c r="C61" s="78" t="s">
        <v>77</v>
      </c>
      <c r="D61" s="78"/>
      <c r="E61" s="24">
        <v>76</v>
      </c>
      <c r="F61" s="24">
        <f t="shared" si="3"/>
        <v>110</v>
      </c>
      <c r="G61" s="25">
        <f t="shared" si="4"/>
        <v>0.57986111111111116</v>
      </c>
      <c r="H61" s="25">
        <f t="shared" si="4"/>
        <v>0.57609126984126979</v>
      </c>
      <c r="I61" s="25">
        <f t="shared" si="4"/>
        <v>0.57266414141414135</v>
      </c>
    </row>
    <row r="62" spans="1:9" ht="15" customHeight="1" x14ac:dyDescent="0.2">
      <c r="A62" s="10">
        <v>65</v>
      </c>
      <c r="B62" s="19" t="s">
        <v>66</v>
      </c>
      <c r="C62" s="78" t="s">
        <v>79</v>
      </c>
      <c r="D62" s="78"/>
      <c r="E62" s="24">
        <v>76.900000000000006</v>
      </c>
      <c r="F62" s="24">
        <f t="shared" si="3"/>
        <v>109.1</v>
      </c>
      <c r="G62" s="25">
        <f t="shared" si="4"/>
        <v>0.58079861111111108</v>
      </c>
      <c r="H62" s="25">
        <f t="shared" si="4"/>
        <v>0.57698412698412693</v>
      </c>
      <c r="I62" s="25">
        <f t="shared" si="4"/>
        <v>0.57351641414141419</v>
      </c>
    </row>
    <row r="63" spans="1:9" ht="26.25" customHeight="1" x14ac:dyDescent="0.2">
      <c r="A63" s="50">
        <v>66</v>
      </c>
      <c r="B63" s="51" t="s">
        <v>66</v>
      </c>
      <c r="C63" s="86" t="s">
        <v>80</v>
      </c>
      <c r="D63" s="86"/>
      <c r="E63" s="52">
        <v>79.5</v>
      </c>
      <c r="F63" s="52">
        <f t="shared" si="3"/>
        <v>106.5</v>
      </c>
      <c r="G63" s="53">
        <f t="shared" si="4"/>
        <v>0.5835069444444444</v>
      </c>
      <c r="H63" s="53">
        <f t="shared" si="4"/>
        <v>0.579563492063492</v>
      </c>
      <c r="I63" s="53">
        <f t="shared" si="4"/>
        <v>0.57597853535353538</v>
      </c>
    </row>
    <row r="64" spans="1:9" ht="15" customHeight="1" x14ac:dyDescent="0.2">
      <c r="A64" s="10">
        <v>67</v>
      </c>
      <c r="B64" s="19" t="s">
        <v>81</v>
      </c>
      <c r="C64" s="82" t="s">
        <v>82</v>
      </c>
      <c r="D64" s="82"/>
      <c r="E64" s="24">
        <v>80.400000000000006</v>
      </c>
      <c r="F64" s="24">
        <f t="shared" si="3"/>
        <v>105.6</v>
      </c>
      <c r="G64" s="25">
        <f t="shared" si="4"/>
        <v>0.58444444444444443</v>
      </c>
      <c r="H64" s="25">
        <f t="shared" si="4"/>
        <v>0.58045634920634925</v>
      </c>
      <c r="I64" s="25">
        <f t="shared" si="4"/>
        <v>0.57683080808080811</v>
      </c>
    </row>
    <row r="65" spans="1:9" ht="15" customHeight="1" x14ac:dyDescent="0.2">
      <c r="A65" s="75" t="s">
        <v>158</v>
      </c>
      <c r="B65" s="75"/>
      <c r="C65" s="75"/>
      <c r="D65" s="75"/>
      <c r="E65" s="75"/>
      <c r="F65" s="75"/>
      <c r="G65" s="75"/>
      <c r="H65" s="75"/>
      <c r="I65" s="75"/>
    </row>
    <row r="66" spans="1:9" ht="15" customHeight="1" x14ac:dyDescent="0.2">
      <c r="A66" s="10">
        <v>68</v>
      </c>
      <c r="B66" s="27" t="s">
        <v>81</v>
      </c>
      <c r="C66" s="90" t="s">
        <v>83</v>
      </c>
      <c r="D66" s="90"/>
      <c r="E66" s="34">
        <v>83.9</v>
      </c>
      <c r="F66" s="34">
        <f t="shared" ref="F66:F72" si="5">IF(ISBLANK($E$134)," ",$E$134-E66)</f>
        <v>102.1</v>
      </c>
      <c r="G66" s="35">
        <f t="shared" si="4"/>
        <v>0.58809027777777778</v>
      </c>
      <c r="H66" s="35">
        <f t="shared" si="4"/>
        <v>0.58392857142857146</v>
      </c>
      <c r="I66" s="35">
        <f t="shared" si="4"/>
        <v>0.58014520202020203</v>
      </c>
    </row>
    <row r="67" spans="1:9" ht="15" customHeight="1" x14ac:dyDescent="0.2">
      <c r="A67" s="54">
        <v>69</v>
      </c>
      <c r="B67" s="55" t="s">
        <v>84</v>
      </c>
      <c r="C67" s="91" t="s">
        <v>85</v>
      </c>
      <c r="D67" s="91"/>
      <c r="E67" s="56">
        <v>86.9</v>
      </c>
      <c r="F67" s="56">
        <f t="shared" si="5"/>
        <v>99.1</v>
      </c>
      <c r="G67" s="57">
        <f t="shared" si="4"/>
        <v>0.59121527777777783</v>
      </c>
      <c r="H67" s="57">
        <f t="shared" si="4"/>
        <v>0.58690476190476193</v>
      </c>
      <c r="I67" s="57">
        <f t="shared" si="4"/>
        <v>0.58298611111111109</v>
      </c>
    </row>
    <row r="68" spans="1:9" ht="15" customHeight="1" x14ac:dyDescent="0.2">
      <c r="A68" s="10">
        <v>70</v>
      </c>
      <c r="B68" s="19" t="s">
        <v>84</v>
      </c>
      <c r="C68" s="82" t="s">
        <v>86</v>
      </c>
      <c r="D68" s="82"/>
      <c r="E68" s="24">
        <v>87.2</v>
      </c>
      <c r="F68" s="24">
        <f t="shared" si="5"/>
        <v>98.8</v>
      </c>
      <c r="G68" s="25">
        <f t="shared" si="4"/>
        <v>0.59152777777777776</v>
      </c>
      <c r="H68" s="25">
        <f t="shared" si="4"/>
        <v>0.58720238095238098</v>
      </c>
      <c r="I68" s="25">
        <f t="shared" si="4"/>
        <v>0.58327020202020208</v>
      </c>
    </row>
    <row r="69" spans="1:9" ht="15" customHeight="1" x14ac:dyDescent="0.2">
      <c r="A69" s="10">
        <v>71</v>
      </c>
      <c r="B69" s="19" t="s">
        <v>87</v>
      </c>
      <c r="C69" s="92" t="s">
        <v>88</v>
      </c>
      <c r="D69" s="92"/>
      <c r="E69" s="24">
        <v>88</v>
      </c>
      <c r="F69" s="24">
        <f t="shared" si="5"/>
        <v>98</v>
      </c>
      <c r="G69" s="25">
        <f t="shared" si="4"/>
        <v>0.59236111111111112</v>
      </c>
      <c r="H69" s="25">
        <f t="shared" si="4"/>
        <v>0.58799603174603177</v>
      </c>
      <c r="I69" s="25">
        <f t="shared" si="4"/>
        <v>0.58402777777777781</v>
      </c>
    </row>
    <row r="70" spans="1:9" ht="15" customHeight="1" x14ac:dyDescent="0.2">
      <c r="A70" s="10">
        <v>72</v>
      </c>
      <c r="B70" s="28" t="s">
        <v>87</v>
      </c>
      <c r="C70" s="82" t="s">
        <v>89</v>
      </c>
      <c r="D70" s="82"/>
      <c r="E70" s="29">
        <v>89.5</v>
      </c>
      <c r="F70" s="24">
        <f t="shared" si="5"/>
        <v>96.5</v>
      </c>
      <c r="G70" s="25">
        <f t="shared" si="4"/>
        <v>0.59392361111111114</v>
      </c>
      <c r="H70" s="25">
        <f t="shared" si="4"/>
        <v>0.589484126984127</v>
      </c>
      <c r="I70" s="25">
        <f t="shared" si="4"/>
        <v>0.58544823232323229</v>
      </c>
    </row>
    <row r="71" spans="1:9" ht="15" customHeight="1" x14ac:dyDescent="0.2">
      <c r="A71" s="10">
        <v>73</v>
      </c>
      <c r="B71" s="19" t="s">
        <v>90</v>
      </c>
      <c r="C71" s="93" t="s">
        <v>91</v>
      </c>
      <c r="D71" s="93"/>
      <c r="E71" s="24">
        <v>92</v>
      </c>
      <c r="F71" s="24">
        <f t="shared" si="5"/>
        <v>94</v>
      </c>
      <c r="G71" s="25">
        <f t="shared" si="4"/>
        <v>0.59652777777777777</v>
      </c>
      <c r="H71" s="25">
        <f t="shared" si="4"/>
        <v>0.59196428571428572</v>
      </c>
      <c r="I71" s="25">
        <f t="shared" si="4"/>
        <v>0.5878156565656566</v>
      </c>
    </row>
    <row r="72" spans="1:9" ht="15" customHeight="1" x14ac:dyDescent="0.2">
      <c r="A72" s="10">
        <v>74</v>
      </c>
      <c r="B72" s="19" t="s">
        <v>92</v>
      </c>
      <c r="C72" s="93" t="s">
        <v>93</v>
      </c>
      <c r="D72" s="93"/>
      <c r="E72" s="24">
        <v>92.8</v>
      </c>
      <c r="F72" s="24">
        <f t="shared" si="5"/>
        <v>93.2</v>
      </c>
      <c r="G72" s="25">
        <f t="shared" si="4"/>
        <v>0.59736111111111112</v>
      </c>
      <c r="H72" s="25">
        <f t="shared" si="4"/>
        <v>0.59275793650793651</v>
      </c>
      <c r="I72" s="25">
        <f t="shared" si="4"/>
        <v>0.58857323232323233</v>
      </c>
    </row>
    <row r="73" spans="1:9" ht="15" customHeight="1" x14ac:dyDescent="0.2">
      <c r="A73" s="75" t="s">
        <v>112</v>
      </c>
      <c r="B73" s="75"/>
      <c r="C73" s="75"/>
      <c r="D73" s="75"/>
      <c r="E73" s="75"/>
      <c r="F73" s="75"/>
      <c r="G73" s="75"/>
      <c r="H73" s="75"/>
      <c r="I73" s="75"/>
    </row>
    <row r="74" spans="1:9" ht="15" customHeight="1" x14ac:dyDescent="0.2">
      <c r="A74" s="10">
        <v>75</v>
      </c>
      <c r="B74" s="19" t="s">
        <v>94</v>
      </c>
      <c r="C74" s="78" t="s">
        <v>95</v>
      </c>
      <c r="D74" s="78"/>
      <c r="E74" s="24">
        <v>98.9</v>
      </c>
      <c r="F74" s="24">
        <f t="shared" ref="F74:F90" si="6">IF(ISBLANK($E$134)," ",$E$134-E74)</f>
        <v>87.1</v>
      </c>
      <c r="G74" s="25">
        <f t="shared" ref="G74:I96" si="7">TIME(HOUR($G$8),MINUTE($G$8),0)+(TIME(1,0,0)*$E74/G$5)</f>
        <v>0.60371527777777778</v>
      </c>
      <c r="H74" s="25">
        <f t="shared" si="7"/>
        <v>0.59880952380952379</v>
      </c>
      <c r="I74" s="25">
        <f t="shared" si="7"/>
        <v>0.59434974747474745</v>
      </c>
    </row>
    <row r="75" spans="1:9" ht="15" customHeight="1" x14ac:dyDescent="0.2">
      <c r="A75" s="10">
        <v>76</v>
      </c>
      <c r="B75" s="19" t="s">
        <v>94</v>
      </c>
      <c r="C75" s="82" t="s">
        <v>96</v>
      </c>
      <c r="D75" s="82"/>
      <c r="E75" s="24">
        <v>99.3</v>
      </c>
      <c r="F75" s="24">
        <f t="shared" si="6"/>
        <v>86.7</v>
      </c>
      <c r="G75" s="25">
        <f t="shared" si="7"/>
        <v>0.6041319444444444</v>
      </c>
      <c r="H75" s="25">
        <f t="shared" si="7"/>
        <v>0.59920634920634919</v>
      </c>
      <c r="I75" s="25">
        <f t="shared" si="7"/>
        <v>0.59472853535353531</v>
      </c>
    </row>
    <row r="76" spans="1:9" ht="15" customHeight="1" x14ac:dyDescent="0.2">
      <c r="A76" s="10">
        <v>77</v>
      </c>
      <c r="B76" s="19" t="s">
        <v>98</v>
      </c>
      <c r="C76" s="78" t="s">
        <v>97</v>
      </c>
      <c r="D76" s="78"/>
      <c r="E76" s="24">
        <v>99.5</v>
      </c>
      <c r="F76" s="24">
        <f t="shared" si="6"/>
        <v>86.5</v>
      </c>
      <c r="G76" s="25">
        <f t="shared" si="7"/>
        <v>0.60434027777777777</v>
      </c>
      <c r="H76" s="25">
        <f t="shared" si="7"/>
        <v>0.59940476190476188</v>
      </c>
      <c r="I76" s="25">
        <f t="shared" si="7"/>
        <v>0.5949179292929293</v>
      </c>
    </row>
    <row r="77" spans="1:9" ht="15" customHeight="1" x14ac:dyDescent="0.2">
      <c r="A77" s="10">
        <v>78</v>
      </c>
      <c r="B77" s="19" t="s">
        <v>98</v>
      </c>
      <c r="C77" s="82" t="s">
        <v>96</v>
      </c>
      <c r="D77" s="82"/>
      <c r="E77" s="24">
        <v>99.6</v>
      </c>
      <c r="F77" s="24">
        <f t="shared" si="6"/>
        <v>86.4</v>
      </c>
      <c r="G77" s="25">
        <f t="shared" si="7"/>
        <v>0.60444444444444445</v>
      </c>
      <c r="H77" s="25">
        <f t="shared" si="7"/>
        <v>0.59950396825396823</v>
      </c>
      <c r="I77" s="25">
        <f t="shared" si="7"/>
        <v>0.5950126262626263</v>
      </c>
    </row>
    <row r="78" spans="1:9" ht="15" customHeight="1" x14ac:dyDescent="0.2">
      <c r="A78" s="10">
        <v>79</v>
      </c>
      <c r="B78" s="30" t="s">
        <v>98</v>
      </c>
      <c r="C78" s="94" t="s">
        <v>99</v>
      </c>
      <c r="D78" s="94"/>
      <c r="E78" s="36">
        <v>102</v>
      </c>
      <c r="F78" s="36">
        <f t="shared" si="6"/>
        <v>84</v>
      </c>
      <c r="G78" s="37">
        <f t="shared" si="7"/>
        <v>0.6069444444444444</v>
      </c>
      <c r="H78" s="37">
        <f t="shared" si="7"/>
        <v>0.60188492063492061</v>
      </c>
      <c r="I78" s="37">
        <f t="shared" si="7"/>
        <v>0.5972853535353535</v>
      </c>
    </row>
    <row r="79" spans="1:9" ht="15" customHeight="1" x14ac:dyDescent="0.2">
      <c r="A79" s="10">
        <v>80</v>
      </c>
      <c r="B79" s="19" t="s">
        <v>98</v>
      </c>
      <c r="C79" s="82" t="s">
        <v>100</v>
      </c>
      <c r="D79" s="82"/>
      <c r="E79" s="24">
        <v>102.3</v>
      </c>
      <c r="F79" s="24">
        <f t="shared" si="6"/>
        <v>83.7</v>
      </c>
      <c r="G79" s="25">
        <f t="shared" si="7"/>
        <v>0.60725694444444445</v>
      </c>
      <c r="H79" s="25">
        <f t="shared" si="7"/>
        <v>0.60218253968253965</v>
      </c>
      <c r="I79" s="25">
        <f t="shared" si="7"/>
        <v>0.59756944444444438</v>
      </c>
    </row>
    <row r="80" spans="1:9" ht="15" customHeight="1" x14ac:dyDescent="0.2">
      <c r="A80" s="10">
        <v>81</v>
      </c>
      <c r="B80" s="19" t="s">
        <v>101</v>
      </c>
      <c r="C80" s="78" t="s">
        <v>102</v>
      </c>
      <c r="D80" s="78"/>
      <c r="E80" s="24">
        <v>102.5</v>
      </c>
      <c r="F80" s="24">
        <f t="shared" si="6"/>
        <v>83.5</v>
      </c>
      <c r="G80" s="25">
        <f t="shared" si="7"/>
        <v>0.60746527777777781</v>
      </c>
      <c r="H80" s="25">
        <f t="shared" si="7"/>
        <v>0.60238095238095235</v>
      </c>
      <c r="I80" s="25">
        <f t="shared" si="7"/>
        <v>0.59775883838383836</v>
      </c>
    </row>
    <row r="81" spans="1:9" ht="15" customHeight="1" x14ac:dyDescent="0.2">
      <c r="A81" s="10">
        <v>82</v>
      </c>
      <c r="B81" s="19"/>
      <c r="C81" s="82" t="s">
        <v>103</v>
      </c>
      <c r="D81" s="82"/>
      <c r="E81" s="24">
        <v>102.7</v>
      </c>
      <c r="F81" s="24">
        <f t="shared" si="6"/>
        <v>83.3</v>
      </c>
      <c r="G81" s="25">
        <f t="shared" si="7"/>
        <v>0.60767361111111107</v>
      </c>
      <c r="H81" s="25">
        <f t="shared" si="7"/>
        <v>0.60257936507936505</v>
      </c>
      <c r="I81" s="25">
        <f t="shared" si="7"/>
        <v>0.59794823232323235</v>
      </c>
    </row>
    <row r="82" spans="1:9" ht="15" customHeight="1" x14ac:dyDescent="0.2">
      <c r="A82" s="10">
        <v>83</v>
      </c>
      <c r="B82" s="31"/>
      <c r="C82" s="95" t="s">
        <v>104</v>
      </c>
      <c r="D82" s="95"/>
      <c r="E82" s="38">
        <v>104.9</v>
      </c>
      <c r="F82" s="38">
        <f t="shared" si="6"/>
        <v>81.099999999999994</v>
      </c>
      <c r="G82" s="39">
        <f t="shared" si="7"/>
        <v>0.60996527777777776</v>
      </c>
      <c r="H82" s="39">
        <f t="shared" si="7"/>
        <v>0.60476190476190472</v>
      </c>
      <c r="I82" s="39">
        <f t="shared" si="7"/>
        <v>0.60003156565656568</v>
      </c>
    </row>
    <row r="83" spans="1:9" ht="15" customHeight="1" x14ac:dyDescent="0.2">
      <c r="A83" s="10">
        <v>84</v>
      </c>
      <c r="B83" s="19"/>
      <c r="C83" s="82" t="s">
        <v>105</v>
      </c>
      <c r="D83" s="82"/>
      <c r="E83" s="24">
        <v>107.8</v>
      </c>
      <c r="F83" s="24">
        <f t="shared" si="6"/>
        <v>78.2</v>
      </c>
      <c r="G83" s="25">
        <f t="shared" si="7"/>
        <v>0.61298611111111112</v>
      </c>
      <c r="H83" s="25">
        <f t="shared" si="7"/>
        <v>0.60763888888888884</v>
      </c>
      <c r="I83" s="25">
        <f t="shared" si="7"/>
        <v>0.60277777777777775</v>
      </c>
    </row>
    <row r="84" spans="1:9" ht="15" customHeight="1" x14ac:dyDescent="0.2">
      <c r="A84" s="10">
        <v>85</v>
      </c>
      <c r="B84" s="19"/>
      <c r="C84" s="82" t="s">
        <v>106</v>
      </c>
      <c r="D84" s="82"/>
      <c r="E84" s="24">
        <v>111.2</v>
      </c>
      <c r="F84" s="24">
        <f t="shared" si="6"/>
        <v>74.8</v>
      </c>
      <c r="G84" s="25">
        <f t="shared" si="7"/>
        <v>0.61652777777777779</v>
      </c>
      <c r="H84" s="25">
        <f t="shared" si="7"/>
        <v>0.6110119047619047</v>
      </c>
      <c r="I84" s="25">
        <f t="shared" si="7"/>
        <v>0.60599747474747478</v>
      </c>
    </row>
    <row r="85" spans="1:9" ht="15" customHeight="1" x14ac:dyDescent="0.2">
      <c r="A85" s="10">
        <v>86</v>
      </c>
      <c r="B85" s="19"/>
      <c r="C85" s="82" t="s">
        <v>107</v>
      </c>
      <c r="D85" s="82"/>
      <c r="E85" s="24">
        <v>111.3</v>
      </c>
      <c r="F85" s="24">
        <f t="shared" si="6"/>
        <v>74.7</v>
      </c>
      <c r="G85" s="25">
        <f t="shared" si="7"/>
        <v>0.61663194444444447</v>
      </c>
      <c r="H85" s="25">
        <f t="shared" si="7"/>
        <v>0.61111111111111105</v>
      </c>
      <c r="I85" s="25">
        <f t="shared" si="7"/>
        <v>0.60609217171717167</v>
      </c>
    </row>
    <row r="86" spans="1:9" ht="15" customHeight="1" x14ac:dyDescent="0.2">
      <c r="A86" s="10">
        <v>87</v>
      </c>
      <c r="B86" s="19"/>
      <c r="C86" s="82" t="s">
        <v>108</v>
      </c>
      <c r="D86" s="82"/>
      <c r="E86" s="24">
        <v>112.7</v>
      </c>
      <c r="F86" s="24">
        <f t="shared" si="6"/>
        <v>73.3</v>
      </c>
      <c r="G86" s="25">
        <f t="shared" si="7"/>
        <v>0.61809027777777781</v>
      </c>
      <c r="H86" s="25">
        <f t="shared" si="7"/>
        <v>0.61250000000000004</v>
      </c>
      <c r="I86" s="25">
        <f t="shared" si="7"/>
        <v>0.60741792929292926</v>
      </c>
    </row>
    <row r="87" spans="1:9" ht="15" customHeight="1" x14ac:dyDescent="0.2">
      <c r="A87" s="10">
        <v>88</v>
      </c>
      <c r="B87" s="19"/>
      <c r="C87" s="78" t="s">
        <v>109</v>
      </c>
      <c r="D87" s="78"/>
      <c r="E87" s="24">
        <v>112.8</v>
      </c>
      <c r="F87" s="24">
        <f t="shared" si="6"/>
        <v>73.2</v>
      </c>
      <c r="G87" s="25">
        <f t="shared" si="7"/>
        <v>0.61819444444444438</v>
      </c>
      <c r="H87" s="25">
        <f t="shared" si="7"/>
        <v>0.61259920634920628</v>
      </c>
      <c r="I87" s="25">
        <f t="shared" si="7"/>
        <v>0.60751262626262625</v>
      </c>
    </row>
    <row r="88" spans="1:9" ht="26.25" customHeight="1" x14ac:dyDescent="0.2">
      <c r="A88" s="50">
        <v>89</v>
      </c>
      <c r="B88" s="58"/>
      <c r="C88" s="96" t="s">
        <v>113</v>
      </c>
      <c r="D88" s="96"/>
      <c r="E88" s="59">
        <v>112.8</v>
      </c>
      <c r="F88" s="59">
        <f t="shared" si="6"/>
        <v>73.2</v>
      </c>
      <c r="G88" s="60">
        <f t="shared" si="7"/>
        <v>0.61819444444444438</v>
      </c>
      <c r="H88" s="60">
        <f t="shared" si="7"/>
        <v>0.61259920634920628</v>
      </c>
      <c r="I88" s="60">
        <f t="shared" si="7"/>
        <v>0.60751262626262625</v>
      </c>
    </row>
    <row r="89" spans="1:9" ht="15" customHeight="1" x14ac:dyDescent="0.2">
      <c r="A89" s="10">
        <v>90</v>
      </c>
      <c r="B89" s="16" t="s">
        <v>111</v>
      </c>
      <c r="C89" s="97" t="s">
        <v>110</v>
      </c>
      <c r="D89" s="97"/>
      <c r="E89" s="40">
        <v>112.9</v>
      </c>
      <c r="F89" s="40">
        <f t="shared" si="6"/>
        <v>73.099999999999994</v>
      </c>
      <c r="G89" s="41">
        <f t="shared" si="7"/>
        <v>0.61829861111111106</v>
      </c>
      <c r="H89" s="41">
        <f t="shared" si="7"/>
        <v>0.61269841269841274</v>
      </c>
      <c r="I89" s="41">
        <f t="shared" si="7"/>
        <v>0.60760732323232325</v>
      </c>
    </row>
    <row r="90" spans="1:9" ht="15" customHeight="1" x14ac:dyDescent="0.2">
      <c r="A90" s="10">
        <v>91</v>
      </c>
      <c r="B90" s="19" t="s">
        <v>111</v>
      </c>
      <c r="C90" s="97" t="s">
        <v>114</v>
      </c>
      <c r="D90" s="97"/>
      <c r="E90" s="24">
        <v>113.4</v>
      </c>
      <c r="F90" s="24">
        <f t="shared" si="6"/>
        <v>72.599999999999994</v>
      </c>
      <c r="G90" s="25">
        <f t="shared" si="7"/>
        <v>0.61881944444444448</v>
      </c>
      <c r="H90" s="25">
        <f t="shared" si="7"/>
        <v>0.61319444444444438</v>
      </c>
      <c r="I90" s="25">
        <f t="shared" si="7"/>
        <v>0.60808080808080811</v>
      </c>
    </row>
    <row r="91" spans="1:9" ht="15" customHeight="1" x14ac:dyDescent="0.2">
      <c r="A91" s="75" t="s">
        <v>158</v>
      </c>
      <c r="B91" s="75"/>
      <c r="C91" s="75"/>
      <c r="D91" s="75"/>
      <c r="E91" s="75"/>
      <c r="F91" s="75"/>
      <c r="G91" s="75"/>
      <c r="H91" s="75"/>
      <c r="I91" s="75"/>
    </row>
    <row r="92" spans="1:9" ht="26.25" customHeight="1" x14ac:dyDescent="0.2">
      <c r="A92" s="10">
        <v>92</v>
      </c>
      <c r="B92" s="16" t="s">
        <v>116</v>
      </c>
      <c r="C92" s="98" t="s">
        <v>115</v>
      </c>
      <c r="D92" s="98"/>
      <c r="E92" s="22">
        <v>114.9</v>
      </c>
      <c r="F92" s="22">
        <f t="shared" ref="F92:F130" si="8">IF(ISBLANK($E$134)," ",$E$134-E92)</f>
        <v>71.099999999999994</v>
      </c>
      <c r="G92" s="23">
        <f t="shared" si="7"/>
        <v>0.62038194444444439</v>
      </c>
      <c r="H92" s="23">
        <f t="shared" si="7"/>
        <v>0.61468253968253972</v>
      </c>
      <c r="I92" s="23">
        <f t="shared" si="7"/>
        <v>0.60950126262626259</v>
      </c>
    </row>
    <row r="93" spans="1:9" ht="15" customHeight="1" x14ac:dyDescent="0.2">
      <c r="A93" s="10">
        <v>93</v>
      </c>
      <c r="B93" s="16" t="s">
        <v>116</v>
      </c>
      <c r="C93" s="99" t="s">
        <v>117</v>
      </c>
      <c r="D93" s="100"/>
      <c r="E93" s="22">
        <v>116.1</v>
      </c>
      <c r="F93" s="22">
        <f t="shared" si="8"/>
        <v>69.900000000000006</v>
      </c>
      <c r="G93" s="23">
        <f t="shared" si="7"/>
        <v>0.62163194444444447</v>
      </c>
      <c r="H93" s="23">
        <f t="shared" si="7"/>
        <v>0.61587301587301591</v>
      </c>
      <c r="I93" s="23">
        <f t="shared" si="7"/>
        <v>0.6106376262626263</v>
      </c>
    </row>
    <row r="94" spans="1:9" ht="15" customHeight="1" x14ac:dyDescent="0.2">
      <c r="A94" s="10">
        <v>94</v>
      </c>
      <c r="B94" s="16" t="s">
        <v>116</v>
      </c>
      <c r="C94" s="101" t="s">
        <v>118</v>
      </c>
      <c r="D94" s="102"/>
      <c r="E94" s="22">
        <v>117.1</v>
      </c>
      <c r="F94" s="22">
        <f t="shared" si="8"/>
        <v>68.900000000000006</v>
      </c>
      <c r="G94" s="23">
        <f t="shared" si="7"/>
        <v>0.62267361111111108</v>
      </c>
      <c r="H94" s="23">
        <f t="shared" si="7"/>
        <v>0.61686507936507939</v>
      </c>
      <c r="I94" s="23">
        <f t="shared" si="7"/>
        <v>0.61158459595959591</v>
      </c>
    </row>
    <row r="95" spans="1:9" ht="15" customHeight="1" x14ac:dyDescent="0.2">
      <c r="A95" s="10">
        <v>95</v>
      </c>
      <c r="B95" s="19" t="s">
        <v>121</v>
      </c>
      <c r="C95" s="82" t="s">
        <v>119</v>
      </c>
      <c r="D95" s="82"/>
      <c r="E95" s="20">
        <v>117.3</v>
      </c>
      <c r="F95" s="20">
        <f t="shared" si="8"/>
        <v>68.7</v>
      </c>
      <c r="G95" s="21">
        <f t="shared" si="7"/>
        <v>0.62288194444444445</v>
      </c>
      <c r="H95" s="21">
        <f t="shared" si="7"/>
        <v>0.61706349206349209</v>
      </c>
      <c r="I95" s="21">
        <f t="shared" si="7"/>
        <v>0.6117739898989899</v>
      </c>
    </row>
    <row r="96" spans="1:9" ht="15" customHeight="1" x14ac:dyDescent="0.2">
      <c r="A96" s="46">
        <v>96</v>
      </c>
      <c r="B96" s="47" t="s">
        <v>121</v>
      </c>
      <c r="C96" s="84" t="s">
        <v>120</v>
      </c>
      <c r="D96" s="84"/>
      <c r="E96" s="48">
        <v>117.5</v>
      </c>
      <c r="F96" s="48">
        <f t="shared" si="8"/>
        <v>68.5</v>
      </c>
      <c r="G96" s="49">
        <f t="shared" si="7"/>
        <v>0.62309027777777781</v>
      </c>
      <c r="H96" s="49">
        <f t="shared" si="7"/>
        <v>0.61726190476190479</v>
      </c>
      <c r="I96" s="49">
        <f t="shared" si="7"/>
        <v>0.61196338383838378</v>
      </c>
    </row>
    <row r="97" spans="1:1024" ht="15" customHeight="1" x14ac:dyDescent="0.2">
      <c r="A97" s="10">
        <v>97</v>
      </c>
      <c r="B97" s="19" t="s">
        <v>121</v>
      </c>
      <c r="C97" s="99" t="s">
        <v>122</v>
      </c>
      <c r="D97" s="100"/>
      <c r="E97" s="24">
        <v>117.9</v>
      </c>
      <c r="F97" s="24">
        <f t="shared" si="8"/>
        <v>68.099999999999994</v>
      </c>
      <c r="G97" s="25">
        <f t="shared" ref="G97:I115" si="9">TIME(HOUR($G$8),MINUTE($G$8),0)+(TIME(1,0,0)*$E97/G$5)</f>
        <v>0.62350694444444443</v>
      </c>
      <c r="H97" s="25">
        <f t="shared" si="9"/>
        <v>0.61765873015873018</v>
      </c>
      <c r="I97" s="25">
        <f t="shared" si="9"/>
        <v>0.61234217171717176</v>
      </c>
    </row>
    <row r="98" spans="1:1024" s="63" customFormat="1" ht="26.25" customHeight="1" x14ac:dyDescent="0.2">
      <c r="A98" s="42">
        <v>98</v>
      </c>
      <c r="B98" s="43" t="s">
        <v>121</v>
      </c>
      <c r="C98" s="103" t="s">
        <v>123</v>
      </c>
      <c r="D98" s="103"/>
      <c r="E98" s="61">
        <v>118.5</v>
      </c>
      <c r="F98" s="61">
        <f t="shared" si="8"/>
        <v>67.5</v>
      </c>
      <c r="G98" s="62">
        <f t="shared" si="9"/>
        <v>0.62413194444444442</v>
      </c>
      <c r="H98" s="62">
        <f t="shared" si="9"/>
        <v>0.61825396825396828</v>
      </c>
      <c r="I98" s="62">
        <f t="shared" si="9"/>
        <v>0.6129103535353535</v>
      </c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  <c r="IQ98" s="4"/>
      <c r="IR98" s="4"/>
      <c r="IS98" s="4"/>
      <c r="IT98" s="4"/>
      <c r="IU98" s="4"/>
      <c r="IV98" s="4"/>
      <c r="IW98" s="4"/>
      <c r="IX98" s="4"/>
      <c r="IY98" s="4"/>
      <c r="IZ98" s="4"/>
      <c r="JA98" s="4"/>
      <c r="JB98" s="4"/>
      <c r="JC98" s="4"/>
      <c r="JD98" s="4"/>
      <c r="JE98" s="4"/>
      <c r="JF98" s="4"/>
      <c r="JG98" s="4"/>
      <c r="JH98" s="4"/>
      <c r="JI98" s="4"/>
      <c r="JJ98" s="4"/>
      <c r="JK98" s="4"/>
      <c r="JL98" s="4"/>
      <c r="JM98" s="4"/>
      <c r="JN98" s="4"/>
      <c r="JO98" s="4"/>
      <c r="JP98" s="4"/>
      <c r="JQ98" s="4"/>
      <c r="JR98" s="4"/>
      <c r="JS98" s="4"/>
      <c r="JT98" s="4"/>
      <c r="JU98" s="4"/>
      <c r="JV98" s="4"/>
      <c r="JW98" s="4"/>
      <c r="JX98" s="4"/>
      <c r="JY98" s="4"/>
      <c r="JZ98" s="4"/>
      <c r="KA98" s="4"/>
      <c r="KB98" s="4"/>
      <c r="KC98" s="4"/>
      <c r="KD98" s="4"/>
      <c r="KE98" s="4"/>
      <c r="KF98" s="4"/>
      <c r="KG98" s="4"/>
      <c r="KH98" s="4"/>
      <c r="KI98" s="4"/>
      <c r="KJ98" s="4"/>
      <c r="KK98" s="4"/>
      <c r="KL98" s="4"/>
      <c r="KM98" s="4"/>
      <c r="KN98" s="4"/>
      <c r="KO98" s="4"/>
      <c r="KP98" s="4"/>
      <c r="KQ98" s="4"/>
      <c r="KR98" s="4"/>
      <c r="KS98" s="4"/>
      <c r="KT98" s="4"/>
      <c r="KU98" s="4"/>
      <c r="KV98" s="4"/>
      <c r="KW98" s="4"/>
      <c r="KX98" s="4"/>
      <c r="KY98" s="4"/>
      <c r="KZ98" s="4"/>
      <c r="LA98" s="4"/>
      <c r="LB98" s="4"/>
      <c r="LC98" s="4"/>
      <c r="LD98" s="4"/>
      <c r="LE98" s="4"/>
      <c r="LF98" s="4"/>
      <c r="LG98" s="4"/>
      <c r="LH98" s="4"/>
      <c r="LI98" s="4"/>
      <c r="LJ98" s="4"/>
      <c r="LK98" s="4"/>
      <c r="LL98" s="4"/>
      <c r="LM98" s="4"/>
      <c r="LN98" s="4"/>
      <c r="LO98" s="4"/>
      <c r="LP98" s="4"/>
      <c r="LQ98" s="4"/>
      <c r="LR98" s="4"/>
      <c r="LS98" s="4"/>
      <c r="LT98" s="4"/>
      <c r="LU98" s="4"/>
      <c r="LV98" s="4"/>
      <c r="LW98" s="4"/>
      <c r="LX98" s="4"/>
      <c r="LY98" s="4"/>
      <c r="LZ98" s="4"/>
      <c r="MA98" s="4"/>
      <c r="MB98" s="4"/>
      <c r="MC98" s="4"/>
      <c r="MD98" s="4"/>
      <c r="ME98" s="4"/>
      <c r="MF98" s="4"/>
      <c r="MG98" s="4"/>
      <c r="MH98" s="4"/>
      <c r="MI98" s="4"/>
      <c r="MJ98" s="4"/>
      <c r="MK98" s="4"/>
      <c r="ML98" s="4"/>
      <c r="MM98" s="4"/>
      <c r="MN98" s="4"/>
      <c r="MO98" s="4"/>
      <c r="MP98" s="4"/>
      <c r="MQ98" s="4"/>
      <c r="MR98" s="4"/>
      <c r="MS98" s="4"/>
      <c r="MT98" s="4"/>
      <c r="MU98" s="4"/>
      <c r="MV98" s="4"/>
      <c r="MW98" s="4"/>
      <c r="MX98" s="4"/>
      <c r="MY98" s="4"/>
      <c r="MZ98" s="4"/>
      <c r="NA98" s="4"/>
      <c r="NB98" s="4"/>
      <c r="NC98" s="4"/>
      <c r="ND98" s="4"/>
      <c r="NE98" s="4"/>
      <c r="NF98" s="4"/>
      <c r="NG98" s="4"/>
      <c r="NH98" s="4"/>
      <c r="NI98" s="4"/>
      <c r="NJ98" s="4"/>
      <c r="NK98" s="4"/>
      <c r="NL98" s="4"/>
      <c r="NM98" s="4"/>
      <c r="NN98" s="4"/>
      <c r="NO98" s="4"/>
      <c r="NP98" s="4"/>
      <c r="NQ98" s="4"/>
      <c r="NR98" s="4"/>
      <c r="NS98" s="4"/>
      <c r="NT98" s="4"/>
      <c r="NU98" s="4"/>
      <c r="NV98" s="4"/>
      <c r="NW98" s="4"/>
      <c r="NX98" s="4"/>
      <c r="NY98" s="4"/>
      <c r="NZ98" s="4"/>
      <c r="OA98" s="4"/>
      <c r="OB98" s="4"/>
      <c r="OC98" s="4"/>
      <c r="OD98" s="4"/>
      <c r="OE98" s="4"/>
      <c r="OF98" s="4"/>
      <c r="OG98" s="4"/>
      <c r="OH98" s="4"/>
      <c r="OI98" s="4"/>
      <c r="OJ98" s="4"/>
      <c r="OK98" s="4"/>
      <c r="OL98" s="4"/>
      <c r="OM98" s="4"/>
      <c r="ON98" s="4"/>
      <c r="OO98" s="4"/>
      <c r="OP98" s="4"/>
      <c r="OQ98" s="4"/>
      <c r="OR98" s="4"/>
      <c r="OS98" s="4"/>
      <c r="OT98" s="4"/>
      <c r="OU98" s="4"/>
      <c r="OV98" s="4"/>
      <c r="OW98" s="4"/>
      <c r="OX98" s="4"/>
      <c r="OY98" s="4"/>
      <c r="OZ98" s="4"/>
      <c r="PA98" s="4"/>
      <c r="PB98" s="4"/>
      <c r="PC98" s="4"/>
      <c r="PD98" s="4"/>
      <c r="PE98" s="4"/>
      <c r="PF98" s="4"/>
      <c r="PG98" s="4"/>
      <c r="PH98" s="4"/>
      <c r="PI98" s="4"/>
      <c r="PJ98" s="4"/>
      <c r="PK98" s="4"/>
      <c r="PL98" s="4"/>
      <c r="PM98" s="4"/>
      <c r="PN98" s="4"/>
      <c r="PO98" s="4"/>
      <c r="PP98" s="4"/>
      <c r="PQ98" s="4"/>
      <c r="PR98" s="4"/>
      <c r="PS98" s="4"/>
      <c r="PT98" s="4"/>
      <c r="PU98" s="4"/>
      <c r="PV98" s="4"/>
      <c r="PW98" s="4"/>
      <c r="PX98" s="4"/>
      <c r="PY98" s="4"/>
      <c r="PZ98" s="4"/>
      <c r="QA98" s="4"/>
      <c r="QB98" s="4"/>
      <c r="QC98" s="4"/>
      <c r="QD98" s="4"/>
      <c r="QE98" s="4"/>
      <c r="QF98" s="4"/>
      <c r="QG98" s="4"/>
      <c r="QH98" s="4"/>
      <c r="QI98" s="4"/>
      <c r="QJ98" s="4"/>
      <c r="QK98" s="4"/>
      <c r="QL98" s="4"/>
      <c r="QM98" s="4"/>
      <c r="QN98" s="4"/>
      <c r="QO98" s="4"/>
      <c r="QP98" s="4"/>
      <c r="QQ98" s="4"/>
      <c r="QR98" s="4"/>
      <c r="QS98" s="4"/>
      <c r="QT98" s="4"/>
      <c r="QU98" s="4"/>
      <c r="QV98" s="4"/>
      <c r="QW98" s="4"/>
      <c r="QX98" s="4"/>
      <c r="QY98" s="4"/>
      <c r="QZ98" s="4"/>
      <c r="RA98" s="4"/>
      <c r="RB98" s="4"/>
      <c r="RC98" s="4"/>
      <c r="RD98" s="4"/>
      <c r="RE98" s="4"/>
      <c r="RF98" s="4"/>
      <c r="RG98" s="4"/>
      <c r="RH98" s="4"/>
      <c r="RI98" s="4"/>
      <c r="RJ98" s="4"/>
      <c r="RK98" s="4"/>
      <c r="RL98" s="4"/>
      <c r="RM98" s="4"/>
      <c r="RN98" s="4"/>
      <c r="RO98" s="4"/>
      <c r="RP98" s="4"/>
      <c r="RQ98" s="4"/>
      <c r="RR98" s="4"/>
      <c r="RS98" s="4"/>
      <c r="RT98" s="4"/>
      <c r="RU98" s="4"/>
      <c r="RV98" s="4"/>
      <c r="RW98" s="4"/>
      <c r="RX98" s="4"/>
      <c r="RY98" s="4"/>
      <c r="RZ98" s="4"/>
      <c r="SA98" s="4"/>
      <c r="SB98" s="4"/>
      <c r="SC98" s="4"/>
      <c r="SD98" s="4"/>
      <c r="SE98" s="4"/>
      <c r="SF98" s="4"/>
      <c r="SG98" s="4"/>
      <c r="SH98" s="4"/>
      <c r="SI98" s="4"/>
      <c r="SJ98" s="4"/>
      <c r="SK98" s="4"/>
      <c r="SL98" s="4"/>
      <c r="SM98" s="4"/>
      <c r="SN98" s="4"/>
      <c r="SO98" s="4"/>
      <c r="SP98" s="4"/>
      <c r="SQ98" s="4"/>
      <c r="SR98" s="4"/>
      <c r="SS98" s="4"/>
      <c r="ST98" s="4"/>
      <c r="SU98" s="4"/>
      <c r="SV98" s="4"/>
      <c r="SW98" s="4"/>
      <c r="SX98" s="4"/>
      <c r="SY98" s="4"/>
      <c r="SZ98" s="4"/>
      <c r="TA98" s="4"/>
      <c r="TB98" s="4"/>
      <c r="TC98" s="4"/>
      <c r="TD98" s="4"/>
      <c r="TE98" s="4"/>
      <c r="TF98" s="4"/>
      <c r="TG98" s="4"/>
      <c r="TH98" s="4"/>
      <c r="TI98" s="4"/>
      <c r="TJ98" s="4"/>
      <c r="TK98" s="4"/>
      <c r="TL98" s="4"/>
      <c r="TM98" s="4"/>
      <c r="TN98" s="4"/>
      <c r="TO98" s="4"/>
      <c r="TP98" s="4"/>
      <c r="TQ98" s="4"/>
      <c r="TR98" s="4"/>
      <c r="TS98" s="4"/>
      <c r="TT98" s="4"/>
      <c r="TU98" s="4"/>
      <c r="TV98" s="4"/>
      <c r="TW98" s="4"/>
      <c r="TX98" s="4"/>
      <c r="TY98" s="4"/>
      <c r="TZ98" s="4"/>
      <c r="UA98" s="4"/>
      <c r="UB98" s="4"/>
      <c r="UC98" s="4"/>
      <c r="UD98" s="4"/>
      <c r="UE98" s="4"/>
      <c r="UF98" s="4"/>
      <c r="UG98" s="4"/>
      <c r="UH98" s="4"/>
      <c r="UI98" s="4"/>
      <c r="UJ98" s="4"/>
      <c r="UK98" s="4"/>
      <c r="UL98" s="4"/>
      <c r="UM98" s="4"/>
      <c r="UN98" s="4"/>
      <c r="UO98" s="4"/>
      <c r="UP98" s="4"/>
      <c r="UQ98" s="4"/>
      <c r="UR98" s="4"/>
      <c r="US98" s="4"/>
      <c r="UT98" s="4"/>
      <c r="UU98" s="4"/>
      <c r="UV98" s="4"/>
      <c r="UW98" s="4"/>
      <c r="UX98" s="4"/>
      <c r="UY98" s="4"/>
      <c r="UZ98" s="4"/>
      <c r="VA98" s="4"/>
      <c r="VB98" s="4"/>
      <c r="VC98" s="4"/>
      <c r="VD98" s="4"/>
      <c r="VE98" s="4"/>
      <c r="VF98" s="4"/>
      <c r="VG98" s="4"/>
      <c r="VH98" s="4"/>
      <c r="VI98" s="4"/>
      <c r="VJ98" s="4"/>
      <c r="VK98" s="4"/>
      <c r="VL98" s="4"/>
      <c r="VM98" s="4"/>
      <c r="VN98" s="4"/>
      <c r="VO98" s="4"/>
      <c r="VP98" s="4"/>
      <c r="VQ98" s="4"/>
      <c r="VR98" s="4"/>
      <c r="VS98" s="4"/>
      <c r="VT98" s="4"/>
      <c r="VU98" s="4"/>
      <c r="VV98" s="4"/>
      <c r="VW98" s="4"/>
      <c r="VX98" s="4"/>
      <c r="VY98" s="4"/>
      <c r="VZ98" s="4"/>
      <c r="WA98" s="4"/>
      <c r="WB98" s="4"/>
      <c r="WC98" s="4"/>
      <c r="WD98" s="4"/>
      <c r="WE98" s="4"/>
      <c r="WF98" s="4"/>
      <c r="WG98" s="4"/>
      <c r="WH98" s="4"/>
      <c r="WI98" s="4"/>
      <c r="WJ98" s="4"/>
      <c r="WK98" s="4"/>
      <c r="WL98" s="4"/>
      <c r="WM98" s="4"/>
      <c r="WN98" s="4"/>
      <c r="WO98" s="4"/>
      <c r="WP98" s="4"/>
      <c r="WQ98" s="4"/>
      <c r="WR98" s="4"/>
      <c r="WS98" s="4"/>
      <c r="WT98" s="4"/>
      <c r="WU98" s="4"/>
      <c r="WV98" s="4"/>
      <c r="WW98" s="4"/>
      <c r="WX98" s="4"/>
      <c r="WY98" s="4"/>
      <c r="WZ98" s="4"/>
      <c r="XA98" s="4"/>
      <c r="XB98" s="4"/>
      <c r="XC98" s="4"/>
      <c r="XD98" s="4"/>
      <c r="XE98" s="4"/>
      <c r="XF98" s="4"/>
      <c r="XG98" s="4"/>
      <c r="XH98" s="4"/>
      <c r="XI98" s="4"/>
      <c r="XJ98" s="4"/>
      <c r="XK98" s="4"/>
      <c r="XL98" s="4"/>
      <c r="XM98" s="4"/>
      <c r="XN98" s="4"/>
      <c r="XO98" s="4"/>
      <c r="XP98" s="4"/>
      <c r="XQ98" s="4"/>
      <c r="XR98" s="4"/>
      <c r="XS98" s="4"/>
      <c r="XT98" s="4"/>
      <c r="XU98" s="4"/>
      <c r="XV98" s="4"/>
      <c r="XW98" s="4"/>
      <c r="XX98" s="4"/>
      <c r="XY98" s="4"/>
      <c r="XZ98" s="4"/>
      <c r="YA98" s="4"/>
      <c r="YB98" s="4"/>
      <c r="YC98" s="4"/>
      <c r="YD98" s="4"/>
      <c r="YE98" s="4"/>
      <c r="YF98" s="4"/>
      <c r="YG98" s="4"/>
      <c r="YH98" s="4"/>
      <c r="YI98" s="4"/>
      <c r="YJ98" s="4"/>
      <c r="YK98" s="4"/>
      <c r="YL98" s="4"/>
      <c r="YM98" s="4"/>
      <c r="YN98" s="4"/>
      <c r="YO98" s="4"/>
      <c r="YP98" s="4"/>
      <c r="YQ98" s="4"/>
      <c r="YR98" s="4"/>
      <c r="YS98" s="4"/>
      <c r="YT98" s="4"/>
      <c r="YU98" s="4"/>
      <c r="YV98" s="4"/>
      <c r="YW98" s="4"/>
      <c r="YX98" s="4"/>
      <c r="YY98" s="4"/>
      <c r="YZ98" s="4"/>
      <c r="ZA98" s="4"/>
      <c r="ZB98" s="4"/>
      <c r="ZC98" s="4"/>
      <c r="ZD98" s="4"/>
      <c r="ZE98" s="4"/>
      <c r="ZF98" s="4"/>
      <c r="ZG98" s="4"/>
      <c r="ZH98" s="4"/>
      <c r="ZI98" s="4"/>
      <c r="ZJ98" s="4"/>
      <c r="ZK98" s="4"/>
      <c r="ZL98" s="4"/>
      <c r="ZM98" s="4"/>
      <c r="ZN98" s="4"/>
      <c r="ZO98" s="4"/>
      <c r="ZP98" s="4"/>
      <c r="ZQ98" s="4"/>
      <c r="ZR98" s="4"/>
      <c r="ZS98" s="4"/>
      <c r="ZT98" s="4"/>
      <c r="ZU98" s="4"/>
      <c r="ZV98" s="4"/>
      <c r="ZW98" s="4"/>
      <c r="ZX98" s="4"/>
      <c r="ZY98" s="4"/>
      <c r="ZZ98" s="4"/>
      <c r="AAA98" s="4"/>
      <c r="AAB98" s="4"/>
      <c r="AAC98" s="4"/>
      <c r="AAD98" s="4"/>
      <c r="AAE98" s="4"/>
      <c r="AAF98" s="4"/>
      <c r="AAG98" s="4"/>
      <c r="AAH98" s="4"/>
      <c r="AAI98" s="4"/>
      <c r="AAJ98" s="4"/>
      <c r="AAK98" s="4"/>
      <c r="AAL98" s="4"/>
      <c r="AAM98" s="4"/>
      <c r="AAN98" s="4"/>
      <c r="AAO98" s="4"/>
      <c r="AAP98" s="4"/>
      <c r="AAQ98" s="4"/>
      <c r="AAR98" s="4"/>
      <c r="AAS98" s="4"/>
      <c r="AAT98" s="4"/>
      <c r="AAU98" s="4"/>
      <c r="AAV98" s="4"/>
      <c r="AAW98" s="4"/>
      <c r="AAX98" s="4"/>
      <c r="AAY98" s="4"/>
      <c r="AAZ98" s="4"/>
      <c r="ABA98" s="4"/>
      <c r="ABB98" s="4"/>
      <c r="ABC98" s="4"/>
      <c r="ABD98" s="4"/>
      <c r="ABE98" s="4"/>
      <c r="ABF98" s="4"/>
      <c r="ABG98" s="4"/>
      <c r="ABH98" s="4"/>
      <c r="ABI98" s="4"/>
      <c r="ABJ98" s="4"/>
      <c r="ABK98" s="4"/>
      <c r="ABL98" s="4"/>
      <c r="ABM98" s="4"/>
      <c r="ABN98" s="4"/>
      <c r="ABO98" s="4"/>
      <c r="ABP98" s="4"/>
      <c r="ABQ98" s="4"/>
      <c r="ABR98" s="4"/>
      <c r="ABS98" s="4"/>
      <c r="ABT98" s="4"/>
      <c r="ABU98" s="4"/>
      <c r="ABV98" s="4"/>
      <c r="ABW98" s="4"/>
      <c r="ABX98" s="4"/>
      <c r="ABY98" s="4"/>
      <c r="ABZ98" s="4"/>
      <c r="ACA98" s="4"/>
      <c r="ACB98" s="4"/>
      <c r="ACC98" s="4"/>
      <c r="ACD98" s="4"/>
      <c r="ACE98" s="4"/>
      <c r="ACF98" s="4"/>
      <c r="ACG98" s="4"/>
      <c r="ACH98" s="4"/>
      <c r="ACI98" s="4"/>
      <c r="ACJ98" s="4"/>
      <c r="ACK98" s="4"/>
      <c r="ACL98" s="4"/>
      <c r="ACM98" s="4"/>
      <c r="ACN98" s="4"/>
      <c r="ACO98" s="4"/>
      <c r="ACP98" s="4"/>
      <c r="ACQ98" s="4"/>
      <c r="ACR98" s="4"/>
      <c r="ACS98" s="4"/>
      <c r="ACT98" s="4"/>
      <c r="ACU98" s="4"/>
      <c r="ACV98" s="4"/>
      <c r="ACW98" s="4"/>
      <c r="ACX98" s="4"/>
      <c r="ACY98" s="4"/>
      <c r="ACZ98" s="4"/>
      <c r="ADA98" s="4"/>
      <c r="ADB98" s="4"/>
      <c r="ADC98" s="4"/>
      <c r="ADD98" s="4"/>
      <c r="ADE98" s="4"/>
      <c r="ADF98" s="4"/>
      <c r="ADG98" s="4"/>
      <c r="ADH98" s="4"/>
      <c r="ADI98" s="4"/>
      <c r="ADJ98" s="4"/>
      <c r="ADK98" s="4"/>
      <c r="ADL98" s="4"/>
      <c r="ADM98" s="4"/>
      <c r="ADN98" s="4"/>
      <c r="ADO98" s="4"/>
      <c r="ADP98" s="4"/>
      <c r="ADQ98" s="4"/>
      <c r="ADR98" s="4"/>
      <c r="ADS98" s="4"/>
      <c r="ADT98" s="4"/>
      <c r="ADU98" s="4"/>
      <c r="ADV98" s="4"/>
      <c r="ADW98" s="4"/>
      <c r="ADX98" s="4"/>
      <c r="ADY98" s="4"/>
      <c r="ADZ98" s="4"/>
      <c r="AEA98" s="4"/>
      <c r="AEB98" s="4"/>
      <c r="AEC98" s="4"/>
      <c r="AED98" s="4"/>
      <c r="AEE98" s="4"/>
      <c r="AEF98" s="4"/>
      <c r="AEG98" s="4"/>
      <c r="AEH98" s="4"/>
      <c r="AEI98" s="4"/>
      <c r="AEJ98" s="4"/>
      <c r="AEK98" s="4"/>
      <c r="AEL98" s="4"/>
      <c r="AEM98" s="4"/>
      <c r="AEN98" s="4"/>
      <c r="AEO98" s="4"/>
      <c r="AEP98" s="4"/>
      <c r="AEQ98" s="4"/>
      <c r="AER98" s="4"/>
      <c r="AES98" s="4"/>
      <c r="AET98" s="4"/>
      <c r="AEU98" s="4"/>
      <c r="AEV98" s="4"/>
      <c r="AEW98" s="4"/>
      <c r="AEX98" s="4"/>
      <c r="AEY98" s="4"/>
      <c r="AEZ98" s="4"/>
      <c r="AFA98" s="4"/>
      <c r="AFB98" s="4"/>
      <c r="AFC98" s="4"/>
      <c r="AFD98" s="4"/>
      <c r="AFE98" s="4"/>
      <c r="AFF98" s="4"/>
      <c r="AFG98" s="4"/>
      <c r="AFH98" s="4"/>
      <c r="AFI98" s="4"/>
      <c r="AFJ98" s="4"/>
      <c r="AFK98" s="4"/>
      <c r="AFL98" s="4"/>
      <c r="AFM98" s="4"/>
      <c r="AFN98" s="4"/>
      <c r="AFO98" s="4"/>
      <c r="AFP98" s="4"/>
      <c r="AFQ98" s="4"/>
      <c r="AFR98" s="4"/>
      <c r="AFS98" s="4"/>
      <c r="AFT98" s="4"/>
      <c r="AFU98" s="4"/>
      <c r="AFV98" s="4"/>
      <c r="AFW98" s="4"/>
      <c r="AFX98" s="4"/>
      <c r="AFY98" s="4"/>
      <c r="AFZ98" s="4"/>
      <c r="AGA98" s="4"/>
      <c r="AGB98" s="4"/>
      <c r="AGC98" s="4"/>
      <c r="AGD98" s="4"/>
      <c r="AGE98" s="4"/>
      <c r="AGF98" s="4"/>
      <c r="AGG98" s="4"/>
      <c r="AGH98" s="4"/>
      <c r="AGI98" s="4"/>
      <c r="AGJ98" s="4"/>
      <c r="AGK98" s="4"/>
      <c r="AGL98" s="4"/>
      <c r="AGM98" s="4"/>
      <c r="AGN98" s="4"/>
      <c r="AGO98" s="4"/>
      <c r="AGP98" s="4"/>
      <c r="AGQ98" s="4"/>
      <c r="AGR98" s="4"/>
      <c r="AGS98" s="4"/>
      <c r="AGT98" s="4"/>
      <c r="AGU98" s="4"/>
      <c r="AGV98" s="4"/>
      <c r="AGW98" s="4"/>
      <c r="AGX98" s="4"/>
      <c r="AGY98" s="4"/>
      <c r="AGZ98" s="4"/>
      <c r="AHA98" s="4"/>
      <c r="AHB98" s="4"/>
      <c r="AHC98" s="4"/>
      <c r="AHD98" s="4"/>
      <c r="AHE98" s="4"/>
      <c r="AHF98" s="4"/>
      <c r="AHG98" s="4"/>
      <c r="AHH98" s="4"/>
      <c r="AHI98" s="4"/>
      <c r="AHJ98" s="4"/>
      <c r="AHK98" s="4"/>
      <c r="AHL98" s="4"/>
      <c r="AHM98" s="4"/>
      <c r="AHN98" s="4"/>
      <c r="AHO98" s="4"/>
      <c r="AHP98" s="4"/>
      <c r="AHQ98" s="4"/>
      <c r="AHR98" s="4"/>
      <c r="AHS98" s="4"/>
      <c r="AHT98" s="4"/>
      <c r="AHU98" s="4"/>
      <c r="AHV98" s="4"/>
      <c r="AHW98" s="4"/>
      <c r="AHX98" s="4"/>
      <c r="AHY98" s="4"/>
      <c r="AHZ98" s="4"/>
      <c r="AIA98" s="4"/>
      <c r="AIB98" s="4"/>
      <c r="AIC98" s="4"/>
      <c r="AID98" s="4"/>
      <c r="AIE98" s="4"/>
      <c r="AIF98" s="4"/>
      <c r="AIG98" s="4"/>
      <c r="AIH98" s="4"/>
      <c r="AII98" s="4"/>
      <c r="AIJ98" s="4"/>
      <c r="AIK98" s="4"/>
      <c r="AIL98" s="4"/>
      <c r="AIM98" s="4"/>
      <c r="AIN98" s="4"/>
      <c r="AIO98" s="4"/>
      <c r="AIP98" s="4"/>
      <c r="AIQ98" s="4"/>
      <c r="AIR98" s="4"/>
      <c r="AIS98" s="4"/>
      <c r="AIT98" s="4"/>
      <c r="AIU98" s="4"/>
      <c r="AIV98" s="4"/>
      <c r="AIW98" s="4"/>
      <c r="AIX98" s="4"/>
      <c r="AIY98" s="4"/>
      <c r="AIZ98" s="4"/>
      <c r="AJA98" s="4"/>
      <c r="AJB98" s="4"/>
      <c r="AJC98" s="4"/>
      <c r="AJD98" s="4"/>
      <c r="AJE98" s="4"/>
      <c r="AJF98" s="4"/>
      <c r="AJG98" s="4"/>
      <c r="AJH98" s="4"/>
      <c r="AJI98" s="4"/>
      <c r="AJJ98" s="4"/>
      <c r="AJK98" s="4"/>
      <c r="AJL98" s="4"/>
      <c r="AJM98" s="4"/>
      <c r="AJN98" s="4"/>
      <c r="AJO98" s="4"/>
      <c r="AJP98" s="4"/>
      <c r="AJQ98" s="4"/>
      <c r="AJR98" s="4"/>
      <c r="AJS98" s="4"/>
      <c r="AJT98" s="4"/>
      <c r="AJU98" s="4"/>
      <c r="AJV98" s="4"/>
      <c r="AJW98" s="4"/>
      <c r="AJX98" s="4"/>
      <c r="AJY98" s="4"/>
      <c r="AJZ98" s="4"/>
      <c r="AKA98" s="4"/>
      <c r="AKB98" s="4"/>
      <c r="AKC98" s="4"/>
      <c r="AKD98" s="4"/>
      <c r="AKE98" s="4"/>
      <c r="AKF98" s="4"/>
      <c r="AKG98" s="4"/>
      <c r="AKH98" s="4"/>
      <c r="AKI98" s="4"/>
      <c r="AKJ98" s="4"/>
      <c r="AKK98" s="4"/>
      <c r="AKL98" s="4"/>
      <c r="AKM98" s="4"/>
      <c r="AKN98" s="4"/>
      <c r="AKO98" s="4"/>
      <c r="AKP98" s="4"/>
      <c r="AKQ98" s="4"/>
      <c r="AKR98" s="4"/>
      <c r="AKS98" s="4"/>
      <c r="AKT98" s="4"/>
      <c r="AKU98" s="4"/>
      <c r="AKV98" s="4"/>
      <c r="AKW98" s="4"/>
      <c r="AKX98" s="4"/>
      <c r="AKY98" s="4"/>
      <c r="AKZ98" s="4"/>
      <c r="ALA98" s="4"/>
      <c r="ALB98" s="4"/>
      <c r="ALC98" s="4"/>
      <c r="ALD98" s="4"/>
      <c r="ALE98" s="4"/>
      <c r="ALF98" s="4"/>
      <c r="ALG98" s="4"/>
      <c r="ALH98" s="4"/>
      <c r="ALI98" s="4"/>
      <c r="ALJ98" s="4"/>
      <c r="ALK98" s="4"/>
      <c r="ALL98" s="4"/>
      <c r="ALM98" s="4"/>
      <c r="ALN98" s="4"/>
      <c r="ALO98" s="4"/>
      <c r="ALP98" s="4"/>
      <c r="ALQ98" s="4"/>
      <c r="ALR98" s="4"/>
      <c r="ALS98" s="4"/>
      <c r="ALT98" s="4"/>
      <c r="ALU98" s="4"/>
      <c r="ALV98" s="4"/>
      <c r="ALW98" s="4"/>
      <c r="ALX98" s="4"/>
      <c r="ALY98" s="4"/>
      <c r="ALZ98" s="4"/>
      <c r="AMA98" s="4"/>
      <c r="AMB98" s="4"/>
      <c r="AMC98" s="4"/>
      <c r="AMD98" s="4"/>
      <c r="AME98" s="4"/>
      <c r="AMF98" s="4"/>
      <c r="AMG98" s="4"/>
      <c r="AMH98" s="4"/>
      <c r="AMI98" s="4"/>
      <c r="AMJ98" s="4"/>
    </row>
    <row r="99" spans="1:1024" ht="15" customHeight="1" x14ac:dyDescent="0.2">
      <c r="A99" s="46">
        <v>99</v>
      </c>
      <c r="B99" s="64" t="s">
        <v>121</v>
      </c>
      <c r="C99" s="104" t="s">
        <v>124</v>
      </c>
      <c r="D99" s="104"/>
      <c r="E99" s="65">
        <v>120.5</v>
      </c>
      <c r="F99" s="65">
        <f t="shared" si="8"/>
        <v>65.5</v>
      </c>
      <c r="G99" s="66">
        <f t="shared" si="9"/>
        <v>0.62621527777777775</v>
      </c>
      <c r="H99" s="66">
        <f t="shared" si="9"/>
        <v>0.62023809523809526</v>
      </c>
      <c r="I99" s="66">
        <f t="shared" si="9"/>
        <v>0.61480429292929295</v>
      </c>
    </row>
    <row r="100" spans="1:1024" ht="15" customHeight="1" x14ac:dyDescent="0.2">
      <c r="A100" s="10">
        <v>100</v>
      </c>
      <c r="B100" s="19" t="s">
        <v>121</v>
      </c>
      <c r="C100" s="82" t="s">
        <v>125</v>
      </c>
      <c r="D100" s="82"/>
      <c r="E100" s="24">
        <v>123.5</v>
      </c>
      <c r="F100" s="24">
        <f t="shared" si="8"/>
        <v>62.5</v>
      </c>
      <c r="G100" s="25">
        <f t="shared" si="9"/>
        <v>0.62934027777777779</v>
      </c>
      <c r="H100" s="25">
        <f t="shared" si="9"/>
        <v>0.62321428571428572</v>
      </c>
      <c r="I100" s="25">
        <f t="shared" si="9"/>
        <v>0.61764520202020201</v>
      </c>
    </row>
    <row r="101" spans="1:1024" ht="15" customHeight="1" x14ac:dyDescent="0.2">
      <c r="A101" s="54">
        <v>101</v>
      </c>
      <c r="B101" s="55"/>
      <c r="C101" s="91" t="s">
        <v>126</v>
      </c>
      <c r="D101" s="91"/>
      <c r="E101" s="56">
        <v>123.8</v>
      </c>
      <c r="F101" s="56">
        <f t="shared" si="8"/>
        <v>62.2</v>
      </c>
      <c r="G101" s="57">
        <f t="shared" si="9"/>
        <v>0.62965277777777784</v>
      </c>
      <c r="H101" s="57">
        <f t="shared" si="9"/>
        <v>0.62351190476190477</v>
      </c>
      <c r="I101" s="57">
        <f t="shared" si="9"/>
        <v>0.61792929292929288</v>
      </c>
    </row>
    <row r="102" spans="1:1024" ht="15" customHeight="1" x14ac:dyDescent="0.2">
      <c r="A102" s="10">
        <v>102</v>
      </c>
      <c r="B102" s="19"/>
      <c r="C102" s="82" t="s">
        <v>127</v>
      </c>
      <c r="D102" s="82"/>
      <c r="E102" s="24">
        <v>124.1</v>
      </c>
      <c r="F102" s="24">
        <f t="shared" si="8"/>
        <v>61.900000000000006</v>
      </c>
      <c r="G102" s="25">
        <f t="shared" si="9"/>
        <v>0.62996527777777778</v>
      </c>
      <c r="H102" s="25">
        <f t="shared" si="9"/>
        <v>0.62380952380952381</v>
      </c>
      <c r="I102" s="25">
        <f t="shared" si="9"/>
        <v>0.61821338383838387</v>
      </c>
    </row>
    <row r="103" spans="1:1024" ht="15" customHeight="1" x14ac:dyDescent="0.2">
      <c r="A103" s="10">
        <v>103</v>
      </c>
      <c r="B103" s="19"/>
      <c r="C103" s="82" t="s">
        <v>128</v>
      </c>
      <c r="D103" s="82"/>
      <c r="E103" s="24">
        <v>124.3</v>
      </c>
      <c r="F103" s="24">
        <f t="shared" si="8"/>
        <v>61.7</v>
      </c>
      <c r="G103" s="25">
        <f t="shared" si="9"/>
        <v>0.63017361111111114</v>
      </c>
      <c r="H103" s="25">
        <f t="shared" si="9"/>
        <v>0.62400793650793651</v>
      </c>
      <c r="I103" s="25">
        <f t="shared" si="9"/>
        <v>0.61840277777777775</v>
      </c>
    </row>
    <row r="104" spans="1:1024" ht="15" customHeight="1" x14ac:dyDescent="0.2">
      <c r="A104" s="10">
        <v>104</v>
      </c>
      <c r="B104" s="19" t="s">
        <v>84</v>
      </c>
      <c r="C104" s="78" t="s">
        <v>129</v>
      </c>
      <c r="D104" s="78"/>
      <c r="E104" s="24">
        <v>124.8</v>
      </c>
      <c r="F104" s="24">
        <f t="shared" si="8"/>
        <v>61.2</v>
      </c>
      <c r="G104" s="25">
        <f t="shared" si="9"/>
        <v>0.63069444444444445</v>
      </c>
      <c r="H104" s="25">
        <f t="shared" si="9"/>
        <v>0.62450396825396826</v>
      </c>
      <c r="I104" s="25">
        <f t="shared" si="9"/>
        <v>0.61887626262626261</v>
      </c>
    </row>
    <row r="105" spans="1:1024" ht="15" customHeight="1" x14ac:dyDescent="0.2">
      <c r="A105" s="10">
        <v>105</v>
      </c>
      <c r="B105" s="19" t="s">
        <v>84</v>
      </c>
      <c r="C105" s="82" t="s">
        <v>130</v>
      </c>
      <c r="D105" s="82"/>
      <c r="E105" s="24">
        <v>127.8</v>
      </c>
      <c r="F105" s="24">
        <f t="shared" si="8"/>
        <v>58.2</v>
      </c>
      <c r="G105" s="25">
        <f t="shared" si="9"/>
        <v>0.63381944444444449</v>
      </c>
      <c r="H105" s="25">
        <f t="shared" si="9"/>
        <v>0.62748015873015872</v>
      </c>
      <c r="I105" s="25">
        <f t="shared" si="9"/>
        <v>0.62171717171717167</v>
      </c>
    </row>
    <row r="106" spans="1:1024" ht="15" customHeight="1" x14ac:dyDescent="0.2">
      <c r="A106" s="46">
        <v>106</v>
      </c>
      <c r="B106" s="47" t="s">
        <v>84</v>
      </c>
      <c r="C106" s="84" t="s">
        <v>131</v>
      </c>
      <c r="D106" s="84"/>
      <c r="E106" s="48">
        <v>132.6</v>
      </c>
      <c r="F106" s="48">
        <f t="shared" si="8"/>
        <v>53.400000000000006</v>
      </c>
      <c r="G106" s="49">
        <f t="shared" si="9"/>
        <v>0.63881944444444438</v>
      </c>
      <c r="H106" s="49">
        <f t="shared" si="9"/>
        <v>0.63224206349206347</v>
      </c>
      <c r="I106" s="49">
        <f t="shared" si="9"/>
        <v>0.6262626262626263</v>
      </c>
    </row>
    <row r="107" spans="1:1024" ht="15" customHeight="1" x14ac:dyDescent="0.2">
      <c r="A107" s="10">
        <v>107</v>
      </c>
      <c r="B107" s="19" t="s">
        <v>84</v>
      </c>
      <c r="C107" s="82" t="s">
        <v>132</v>
      </c>
      <c r="D107" s="82"/>
      <c r="E107" s="24">
        <v>132.69999999999999</v>
      </c>
      <c r="F107" s="24">
        <f t="shared" si="8"/>
        <v>53.300000000000011</v>
      </c>
      <c r="G107" s="25">
        <f t="shared" si="9"/>
        <v>0.63892361111111107</v>
      </c>
      <c r="H107" s="25">
        <f t="shared" si="9"/>
        <v>0.63234126984126982</v>
      </c>
      <c r="I107" s="25">
        <f t="shared" si="9"/>
        <v>0.62635732323232318</v>
      </c>
    </row>
    <row r="108" spans="1:1024" ht="15" customHeight="1" x14ac:dyDescent="0.2">
      <c r="A108" s="10">
        <v>108</v>
      </c>
      <c r="B108" s="19" t="s">
        <v>133</v>
      </c>
      <c r="C108" s="78" t="s">
        <v>134</v>
      </c>
      <c r="D108" s="78"/>
      <c r="E108" s="24">
        <v>133.1</v>
      </c>
      <c r="F108" s="24">
        <f t="shared" si="8"/>
        <v>52.900000000000006</v>
      </c>
      <c r="G108" s="25">
        <f t="shared" si="9"/>
        <v>0.63934027777777769</v>
      </c>
      <c r="H108" s="25">
        <f t="shared" si="9"/>
        <v>0.63273809523809521</v>
      </c>
      <c r="I108" s="25">
        <f t="shared" si="9"/>
        <v>0.62673611111111105</v>
      </c>
    </row>
    <row r="109" spans="1:1024" ht="15" customHeight="1" x14ac:dyDescent="0.2">
      <c r="A109" s="10">
        <v>109</v>
      </c>
      <c r="B109" s="19" t="s">
        <v>133</v>
      </c>
      <c r="C109" s="78" t="s">
        <v>135</v>
      </c>
      <c r="D109" s="78"/>
      <c r="E109" s="24">
        <v>138</v>
      </c>
      <c r="F109" s="24">
        <f t="shared" si="8"/>
        <v>48</v>
      </c>
      <c r="G109" s="25">
        <f t="shared" si="9"/>
        <v>0.64444444444444438</v>
      </c>
      <c r="H109" s="25">
        <f t="shared" si="9"/>
        <v>0.63759920634920642</v>
      </c>
      <c r="I109" s="25">
        <f t="shared" si="9"/>
        <v>0.63137626262626267</v>
      </c>
    </row>
    <row r="110" spans="1:1024" ht="15" customHeight="1" x14ac:dyDescent="0.2">
      <c r="A110" s="10">
        <v>110</v>
      </c>
      <c r="B110" s="19" t="s">
        <v>133</v>
      </c>
      <c r="C110" s="82" t="s">
        <v>136</v>
      </c>
      <c r="D110" s="82"/>
      <c r="E110" s="24">
        <v>138.19999999999999</v>
      </c>
      <c r="F110" s="24">
        <f t="shared" si="8"/>
        <v>47.800000000000011</v>
      </c>
      <c r="G110" s="25">
        <f t="shared" si="9"/>
        <v>0.64465277777777774</v>
      </c>
      <c r="H110" s="25">
        <f t="shared" si="9"/>
        <v>0.637797619047619</v>
      </c>
      <c r="I110" s="25">
        <f t="shared" si="9"/>
        <v>0.63156565656565655</v>
      </c>
    </row>
    <row r="111" spans="1:1024" ht="15" customHeight="1" x14ac:dyDescent="0.2">
      <c r="A111" s="10">
        <v>111</v>
      </c>
      <c r="B111" s="19" t="s">
        <v>137</v>
      </c>
      <c r="C111" s="78" t="s">
        <v>138</v>
      </c>
      <c r="D111" s="78"/>
      <c r="E111" s="24">
        <v>138.5</v>
      </c>
      <c r="F111" s="24">
        <f t="shared" si="8"/>
        <v>47.5</v>
      </c>
      <c r="G111" s="25">
        <f t="shared" si="9"/>
        <v>0.64496527777777779</v>
      </c>
      <c r="H111" s="25">
        <f t="shared" si="9"/>
        <v>0.63809523809523805</v>
      </c>
      <c r="I111" s="25">
        <f t="shared" si="9"/>
        <v>0.63184974747474743</v>
      </c>
    </row>
    <row r="112" spans="1:1024" ht="15" customHeight="1" x14ac:dyDescent="0.2">
      <c r="A112" s="10">
        <v>112</v>
      </c>
      <c r="B112" s="19" t="s">
        <v>137</v>
      </c>
      <c r="C112" s="82" t="s">
        <v>139</v>
      </c>
      <c r="D112" s="82"/>
      <c r="E112" s="24">
        <v>139.69999999999999</v>
      </c>
      <c r="F112" s="24">
        <f t="shared" si="8"/>
        <v>46.300000000000011</v>
      </c>
      <c r="G112" s="25">
        <f t="shared" si="9"/>
        <v>0.64621527777777776</v>
      </c>
      <c r="H112" s="25">
        <f t="shared" si="9"/>
        <v>0.63928571428571423</v>
      </c>
      <c r="I112" s="25">
        <f t="shared" si="9"/>
        <v>0.63298611111111114</v>
      </c>
    </row>
    <row r="113" spans="1:9" ht="15" customHeight="1" x14ac:dyDescent="0.2">
      <c r="A113" s="10">
        <v>113</v>
      </c>
      <c r="B113" s="19" t="s">
        <v>140</v>
      </c>
      <c r="C113" s="78" t="s">
        <v>141</v>
      </c>
      <c r="D113" s="78"/>
      <c r="E113" s="24">
        <v>140.9</v>
      </c>
      <c r="F113" s="24">
        <f t="shared" si="8"/>
        <v>45.099999999999994</v>
      </c>
      <c r="G113" s="25">
        <f t="shared" si="9"/>
        <v>0.64746527777777785</v>
      </c>
      <c r="H113" s="25">
        <f t="shared" si="9"/>
        <v>0.64047619047619042</v>
      </c>
      <c r="I113" s="25">
        <f t="shared" si="9"/>
        <v>0.63412247474747474</v>
      </c>
    </row>
    <row r="114" spans="1:9" ht="15" customHeight="1" x14ac:dyDescent="0.2">
      <c r="A114" s="10">
        <v>114</v>
      </c>
      <c r="B114" s="19" t="s">
        <v>140</v>
      </c>
      <c r="C114" s="78" t="s">
        <v>142</v>
      </c>
      <c r="D114" s="78"/>
      <c r="E114" s="24">
        <v>141.6</v>
      </c>
      <c r="F114" s="24">
        <f t="shared" si="8"/>
        <v>44.400000000000006</v>
      </c>
      <c r="G114" s="25">
        <f t="shared" si="9"/>
        <v>0.64819444444444441</v>
      </c>
      <c r="H114" s="25">
        <f t="shared" si="9"/>
        <v>0.64117063492063497</v>
      </c>
      <c r="I114" s="25">
        <f t="shared" si="9"/>
        <v>0.63478535353535348</v>
      </c>
    </row>
    <row r="115" spans="1:9" ht="15" customHeight="1" x14ac:dyDescent="0.2">
      <c r="A115" s="10">
        <v>115</v>
      </c>
      <c r="B115" s="19" t="s">
        <v>140</v>
      </c>
      <c r="C115" s="82" t="s">
        <v>143</v>
      </c>
      <c r="D115" s="82"/>
      <c r="E115" s="24">
        <v>146.1</v>
      </c>
      <c r="F115" s="24">
        <f t="shared" si="8"/>
        <v>39.900000000000006</v>
      </c>
      <c r="G115" s="25">
        <f t="shared" si="9"/>
        <v>0.65288194444444447</v>
      </c>
      <c r="H115" s="25">
        <f t="shared" si="9"/>
        <v>0.64563492063492056</v>
      </c>
      <c r="I115" s="25">
        <f t="shared" si="9"/>
        <v>0.63904671717171713</v>
      </c>
    </row>
    <row r="116" spans="1:9" ht="15" customHeight="1" x14ac:dyDescent="0.2">
      <c r="A116" s="10">
        <v>116</v>
      </c>
      <c r="B116" s="19"/>
      <c r="C116" s="82" t="s">
        <v>144</v>
      </c>
      <c r="D116" s="82"/>
      <c r="E116" s="24">
        <v>146.5</v>
      </c>
      <c r="F116" s="24">
        <f t="shared" si="8"/>
        <v>39.5</v>
      </c>
      <c r="G116" s="25">
        <f t="shared" ref="G116:I129" si="10">TIME(HOUR($G$8),MINUTE($G$8),0)+(TIME(1,0,0)*$E116/G$5)</f>
        <v>0.65329861111111109</v>
      </c>
      <c r="H116" s="25">
        <f t="shared" si="10"/>
        <v>0.64603174603174596</v>
      </c>
      <c r="I116" s="25">
        <f t="shared" si="10"/>
        <v>0.63942550505050499</v>
      </c>
    </row>
    <row r="117" spans="1:9" ht="15" customHeight="1" x14ac:dyDescent="0.2">
      <c r="A117" s="10">
        <v>117</v>
      </c>
      <c r="B117" s="31"/>
      <c r="C117" s="95" t="s">
        <v>24</v>
      </c>
      <c r="D117" s="95"/>
      <c r="E117" s="38">
        <v>150.19999999999999</v>
      </c>
      <c r="F117" s="38">
        <f t="shared" si="8"/>
        <v>35.800000000000011</v>
      </c>
      <c r="G117" s="39">
        <f t="shared" si="10"/>
        <v>0.6571527777777777</v>
      </c>
      <c r="H117" s="39">
        <f t="shared" si="10"/>
        <v>0.64970238095238098</v>
      </c>
      <c r="I117" s="39">
        <f t="shared" si="10"/>
        <v>0.64292929292929291</v>
      </c>
    </row>
    <row r="118" spans="1:9" ht="15" customHeight="1" x14ac:dyDescent="0.2">
      <c r="A118" s="10">
        <v>118</v>
      </c>
      <c r="B118" s="19" t="s">
        <v>145</v>
      </c>
      <c r="C118" s="78" t="s">
        <v>146</v>
      </c>
      <c r="D118" s="78"/>
      <c r="E118" s="24">
        <v>150.4</v>
      </c>
      <c r="F118" s="24">
        <f t="shared" si="8"/>
        <v>35.599999999999994</v>
      </c>
      <c r="G118" s="25">
        <f t="shared" si="10"/>
        <v>0.65736111111111106</v>
      </c>
      <c r="H118" s="25">
        <f t="shared" si="10"/>
        <v>0.64990079365079367</v>
      </c>
      <c r="I118" s="25">
        <f t="shared" si="10"/>
        <v>0.6431186868686869</v>
      </c>
    </row>
    <row r="119" spans="1:9" ht="15" customHeight="1" x14ac:dyDescent="0.2">
      <c r="A119" s="50">
        <v>119</v>
      </c>
      <c r="B119" s="51"/>
      <c r="C119" s="105" t="s">
        <v>147</v>
      </c>
      <c r="D119" s="105"/>
      <c r="E119" s="67">
        <v>150.6</v>
      </c>
      <c r="F119" s="67">
        <f t="shared" si="8"/>
        <v>35.400000000000006</v>
      </c>
      <c r="G119" s="68">
        <f t="shared" si="10"/>
        <v>0.65756944444444443</v>
      </c>
      <c r="H119" s="68">
        <f t="shared" si="10"/>
        <v>0.65009920634920637</v>
      </c>
      <c r="I119" s="68">
        <f t="shared" si="10"/>
        <v>0.64330808080808077</v>
      </c>
    </row>
    <row r="120" spans="1:9" ht="15" customHeight="1" x14ac:dyDescent="0.2">
      <c r="A120" s="10">
        <v>120</v>
      </c>
      <c r="B120" s="19"/>
      <c r="C120" s="82" t="s">
        <v>148</v>
      </c>
      <c r="D120" s="82"/>
      <c r="E120" s="24">
        <v>150.80000000000001</v>
      </c>
      <c r="F120" s="24">
        <f t="shared" si="8"/>
        <v>35.199999999999989</v>
      </c>
      <c r="G120" s="25">
        <f t="shared" si="10"/>
        <v>0.65777777777777779</v>
      </c>
      <c r="H120" s="25">
        <f t="shared" si="10"/>
        <v>0.65029761904761907</v>
      </c>
      <c r="I120" s="25">
        <f t="shared" si="10"/>
        <v>0.64349747474747476</v>
      </c>
    </row>
    <row r="121" spans="1:9" ht="26.25" customHeight="1" x14ac:dyDescent="0.2">
      <c r="A121" s="50">
        <v>121</v>
      </c>
      <c r="B121" s="51"/>
      <c r="C121" s="86" t="s">
        <v>149</v>
      </c>
      <c r="D121" s="86"/>
      <c r="E121" s="52">
        <v>150.9</v>
      </c>
      <c r="F121" s="52">
        <f t="shared" si="8"/>
        <v>35.099999999999994</v>
      </c>
      <c r="G121" s="53">
        <f t="shared" si="10"/>
        <v>0.65788194444444437</v>
      </c>
      <c r="H121" s="53">
        <f t="shared" si="10"/>
        <v>0.65039682539682542</v>
      </c>
      <c r="I121" s="53">
        <f t="shared" si="10"/>
        <v>0.64359217171717176</v>
      </c>
    </row>
    <row r="122" spans="1:9" ht="26.25" customHeight="1" x14ac:dyDescent="0.2">
      <c r="A122" s="50">
        <v>122</v>
      </c>
      <c r="B122" s="51" t="s">
        <v>94</v>
      </c>
      <c r="C122" s="86" t="s">
        <v>150</v>
      </c>
      <c r="D122" s="86"/>
      <c r="E122" s="52">
        <v>151.19999999999999</v>
      </c>
      <c r="F122" s="52">
        <f t="shared" si="8"/>
        <v>34.800000000000011</v>
      </c>
      <c r="G122" s="53">
        <f t="shared" si="10"/>
        <v>0.65819444444444442</v>
      </c>
      <c r="H122" s="53">
        <f t="shared" si="10"/>
        <v>0.65069444444444446</v>
      </c>
      <c r="I122" s="53">
        <f t="shared" si="10"/>
        <v>0.64387626262626263</v>
      </c>
    </row>
    <row r="123" spans="1:9" ht="15" customHeight="1" x14ac:dyDescent="0.2">
      <c r="A123" s="10">
        <v>123</v>
      </c>
      <c r="B123" s="19"/>
      <c r="C123" s="82" t="s">
        <v>151</v>
      </c>
      <c r="D123" s="82"/>
      <c r="E123" s="24">
        <v>154</v>
      </c>
      <c r="F123" s="24">
        <f t="shared" si="8"/>
        <v>32</v>
      </c>
      <c r="G123" s="25">
        <f t="shared" si="10"/>
        <v>0.66111111111111109</v>
      </c>
      <c r="H123" s="25">
        <f t="shared" si="10"/>
        <v>0.65347222222222223</v>
      </c>
      <c r="I123" s="25">
        <f t="shared" si="10"/>
        <v>0.64652777777777781</v>
      </c>
    </row>
    <row r="124" spans="1:9" ht="15" customHeight="1" x14ac:dyDescent="0.2">
      <c r="A124" s="10">
        <v>124</v>
      </c>
      <c r="B124" s="19"/>
      <c r="C124" s="82" t="s">
        <v>152</v>
      </c>
      <c r="D124" s="82"/>
      <c r="E124" s="24">
        <v>154.6</v>
      </c>
      <c r="F124" s="24">
        <f t="shared" si="8"/>
        <v>31.400000000000006</v>
      </c>
      <c r="G124" s="25">
        <f t="shared" si="10"/>
        <v>0.66173611111111108</v>
      </c>
      <c r="H124" s="25">
        <f t="shared" si="10"/>
        <v>0.65406746031746033</v>
      </c>
      <c r="I124" s="25">
        <f t="shared" si="10"/>
        <v>0.64709595959595956</v>
      </c>
    </row>
    <row r="125" spans="1:9" ht="15" customHeight="1" x14ac:dyDescent="0.2">
      <c r="A125" s="46">
        <v>125</v>
      </c>
      <c r="B125" s="47"/>
      <c r="C125" s="84" t="s">
        <v>153</v>
      </c>
      <c r="D125" s="84"/>
      <c r="E125" s="48">
        <v>155.6</v>
      </c>
      <c r="F125" s="48">
        <f t="shared" si="8"/>
        <v>30.400000000000006</v>
      </c>
      <c r="G125" s="49">
        <f t="shared" si="10"/>
        <v>0.66277777777777769</v>
      </c>
      <c r="H125" s="49">
        <f t="shared" si="10"/>
        <v>0.65505952380952381</v>
      </c>
      <c r="I125" s="49">
        <f t="shared" si="10"/>
        <v>0.64804292929292928</v>
      </c>
    </row>
    <row r="126" spans="1:9" ht="15" customHeight="1" x14ac:dyDescent="0.2">
      <c r="A126" s="10">
        <v>126</v>
      </c>
      <c r="B126" s="19"/>
      <c r="C126" s="82" t="s">
        <v>154</v>
      </c>
      <c r="D126" s="82"/>
      <c r="E126" s="24">
        <v>155.69999999999999</v>
      </c>
      <c r="F126" s="24">
        <f t="shared" si="8"/>
        <v>30.300000000000011</v>
      </c>
      <c r="G126" s="25">
        <f t="shared" si="10"/>
        <v>0.66288194444444448</v>
      </c>
      <c r="H126" s="25">
        <f t="shared" si="10"/>
        <v>0.65515873015873016</v>
      </c>
      <c r="I126" s="25">
        <f t="shared" si="10"/>
        <v>0.64813762626262628</v>
      </c>
    </row>
    <row r="127" spans="1:9" ht="15" customHeight="1" x14ac:dyDescent="0.2">
      <c r="A127" s="10">
        <v>127</v>
      </c>
      <c r="B127" s="19"/>
      <c r="C127" s="82" t="s">
        <v>106</v>
      </c>
      <c r="D127" s="82"/>
      <c r="E127" s="24">
        <v>156.80000000000001</v>
      </c>
      <c r="F127" s="24">
        <f t="shared" si="8"/>
        <v>29.199999999999989</v>
      </c>
      <c r="G127" s="25">
        <f t="shared" si="10"/>
        <v>0.66402777777777777</v>
      </c>
      <c r="H127" s="25">
        <f t="shared" si="10"/>
        <v>0.65625</v>
      </c>
      <c r="I127" s="25">
        <f t="shared" si="10"/>
        <v>0.64917929292929288</v>
      </c>
    </row>
    <row r="128" spans="1:9" ht="15" customHeight="1" x14ac:dyDescent="0.2">
      <c r="A128" s="10">
        <v>128</v>
      </c>
      <c r="B128" s="19"/>
      <c r="C128" s="82" t="s">
        <v>155</v>
      </c>
      <c r="D128" s="82"/>
      <c r="E128" s="24">
        <v>157.4</v>
      </c>
      <c r="F128" s="24">
        <f t="shared" si="8"/>
        <v>28.599999999999994</v>
      </c>
      <c r="G128" s="25">
        <f t="shared" si="10"/>
        <v>0.66465277777777776</v>
      </c>
      <c r="H128" s="25">
        <f t="shared" si="10"/>
        <v>0.65684523809523809</v>
      </c>
      <c r="I128" s="25">
        <f t="shared" si="10"/>
        <v>0.64974747474747474</v>
      </c>
    </row>
    <row r="129" spans="1:9" ht="15" customHeight="1" x14ac:dyDescent="0.2">
      <c r="A129" s="10">
        <v>129</v>
      </c>
      <c r="B129" s="19" t="s">
        <v>145</v>
      </c>
      <c r="C129" s="78" t="s">
        <v>146</v>
      </c>
      <c r="D129" s="78"/>
      <c r="E129" s="24">
        <v>159</v>
      </c>
      <c r="F129" s="24">
        <f t="shared" si="8"/>
        <v>27</v>
      </c>
      <c r="G129" s="25">
        <f t="shared" si="10"/>
        <v>0.66631944444444446</v>
      </c>
      <c r="H129" s="25">
        <f t="shared" si="10"/>
        <v>0.65843253968253967</v>
      </c>
      <c r="I129" s="25">
        <f t="shared" si="10"/>
        <v>0.65126262626262621</v>
      </c>
    </row>
    <row r="130" spans="1:9" ht="15" customHeight="1" x14ac:dyDescent="0.2">
      <c r="A130" s="10">
        <v>130</v>
      </c>
      <c r="B130" s="11"/>
      <c r="C130" s="106" t="s">
        <v>8</v>
      </c>
      <c r="D130" s="106"/>
      <c r="E130" s="12">
        <v>159.4</v>
      </c>
      <c r="F130" s="12">
        <f t="shared" si="8"/>
        <v>26.599999999999994</v>
      </c>
      <c r="G130" s="13">
        <f t="shared" ref="G130:I134" si="11">TIME(HOUR($G$8),MINUTE($G$8),0)+(TIME(1,0,0)*$E130/G$5)</f>
        <v>0.66673611111111108</v>
      </c>
      <c r="H130" s="13">
        <f t="shared" si="11"/>
        <v>0.65882936507936507</v>
      </c>
      <c r="I130" s="13">
        <f t="shared" si="11"/>
        <v>0.65164141414141419</v>
      </c>
    </row>
    <row r="131" spans="1:9" ht="15" customHeight="1" x14ac:dyDescent="0.2">
      <c r="A131" s="10">
        <v>131</v>
      </c>
      <c r="B131" s="27"/>
      <c r="C131" s="106" t="s">
        <v>156</v>
      </c>
      <c r="D131" s="106"/>
      <c r="E131" s="34">
        <v>159.6</v>
      </c>
      <c r="F131" s="34">
        <f t="shared" ref="F131:F134" si="12">IF(ISBLANK($E$134)," ",$E$134-E131)</f>
        <v>26.400000000000006</v>
      </c>
      <c r="G131" s="35">
        <f t="shared" si="11"/>
        <v>0.66694444444444445</v>
      </c>
      <c r="H131" s="35">
        <f t="shared" si="11"/>
        <v>0.65902777777777777</v>
      </c>
      <c r="I131" s="35">
        <f t="shared" si="11"/>
        <v>0.65183080808080807</v>
      </c>
    </row>
    <row r="132" spans="1:9" ht="15" customHeight="1" x14ac:dyDescent="0.2">
      <c r="A132" s="54">
        <v>132</v>
      </c>
      <c r="B132" s="55"/>
      <c r="C132" s="91" t="s">
        <v>157</v>
      </c>
      <c r="D132" s="91"/>
      <c r="E132" s="56">
        <v>168.4</v>
      </c>
      <c r="F132" s="56">
        <f t="shared" si="12"/>
        <v>17.599999999999994</v>
      </c>
      <c r="G132" s="57">
        <f t="shared" si="11"/>
        <v>0.67611111111111111</v>
      </c>
      <c r="H132" s="57">
        <f t="shared" si="11"/>
        <v>0.66775793650793647</v>
      </c>
      <c r="I132" s="57">
        <f t="shared" si="11"/>
        <v>0.66016414141414137</v>
      </c>
    </row>
    <row r="133" spans="1:9" ht="15" customHeight="1" x14ac:dyDescent="0.2">
      <c r="A133" s="10">
        <v>133</v>
      </c>
      <c r="B133" s="11"/>
      <c r="C133" s="106" t="s">
        <v>9</v>
      </c>
      <c r="D133" s="106"/>
      <c r="E133" s="12">
        <v>177.2</v>
      </c>
      <c r="F133" s="12">
        <f t="shared" si="12"/>
        <v>8.8000000000000114</v>
      </c>
      <c r="G133" s="13">
        <f t="shared" si="11"/>
        <v>0.68527777777777776</v>
      </c>
      <c r="H133" s="13">
        <f t="shared" si="11"/>
        <v>0.67648809523809517</v>
      </c>
      <c r="I133" s="13">
        <f t="shared" si="11"/>
        <v>0.66849747474747478</v>
      </c>
    </row>
    <row r="134" spans="1:9" ht="15" customHeight="1" x14ac:dyDescent="0.2">
      <c r="A134" s="10">
        <v>134</v>
      </c>
      <c r="B134" s="7"/>
      <c r="C134" s="107" t="s">
        <v>10</v>
      </c>
      <c r="D134" s="107"/>
      <c r="E134" s="14">
        <v>186</v>
      </c>
      <c r="F134" s="14">
        <f t="shared" si="12"/>
        <v>0</v>
      </c>
      <c r="G134" s="15">
        <f t="shared" si="11"/>
        <v>0.69444444444444442</v>
      </c>
      <c r="H134" s="15">
        <f t="shared" si="11"/>
        <v>0.68521825396825398</v>
      </c>
      <c r="I134" s="15">
        <f t="shared" si="11"/>
        <v>0.67683080808080809</v>
      </c>
    </row>
    <row r="135" spans="1:9" s="2" customFormat="1" ht="15" customHeight="1" x14ac:dyDescent="0.2"/>
  </sheetData>
  <mergeCells count="137">
    <mergeCell ref="C130:D130"/>
    <mergeCell ref="C131:D131"/>
    <mergeCell ref="C132:D132"/>
    <mergeCell ref="C133:D133"/>
    <mergeCell ref="C134:D134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84:D84"/>
    <mergeCell ref="C85:D85"/>
    <mergeCell ref="C86:D86"/>
    <mergeCell ref="C87:D87"/>
    <mergeCell ref="C88:D88"/>
    <mergeCell ref="C89:D89"/>
    <mergeCell ref="C90:D90"/>
    <mergeCell ref="C92:D92"/>
    <mergeCell ref="C95:D95"/>
    <mergeCell ref="C93:D93"/>
    <mergeCell ref="C94:D94"/>
    <mergeCell ref="A91:I91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64:D64"/>
    <mergeCell ref="C66:D66"/>
    <mergeCell ref="C67:D67"/>
    <mergeCell ref="C68:D68"/>
    <mergeCell ref="C69:D69"/>
    <mergeCell ref="C70:D70"/>
    <mergeCell ref="C71:D71"/>
    <mergeCell ref="C72:D72"/>
    <mergeCell ref="C74:D74"/>
    <mergeCell ref="A65:I65"/>
    <mergeCell ref="A73:I7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43:D43"/>
    <mergeCell ref="C44:D44"/>
    <mergeCell ref="C45:D45"/>
    <mergeCell ref="C46:D46"/>
    <mergeCell ref="C47:D47"/>
    <mergeCell ref="C48:D48"/>
    <mergeCell ref="C52:D52"/>
    <mergeCell ref="C53:D53"/>
    <mergeCell ref="C54:D54"/>
    <mergeCell ref="C51:D51"/>
    <mergeCell ref="C50:D50"/>
    <mergeCell ref="A49:I49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A1:I1"/>
    <mergeCell ref="A2:I2"/>
    <mergeCell ref="A3:I3"/>
    <mergeCell ref="A4:A5"/>
    <mergeCell ref="B4:B5"/>
    <mergeCell ref="C4:D5"/>
    <mergeCell ref="E4:F4"/>
    <mergeCell ref="G4:I4"/>
    <mergeCell ref="A6:I6"/>
  </mergeCells>
  <phoneticPr fontId="19" type="noConversion"/>
  <printOptions horizontalCentered="1"/>
  <pageMargins left="0.31527777777777799" right="0.118055555555556" top="0.27569444444444402" bottom="0.23611111111111099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TBC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Mélanie Corollou</cp:lastModifiedBy>
  <cp:revision>14</cp:revision>
  <cp:lastPrinted>2025-04-04T07:42:14Z</cp:lastPrinted>
  <dcterms:created xsi:type="dcterms:W3CDTF">2015-11-25T19:08:49Z</dcterms:created>
  <dcterms:modified xsi:type="dcterms:W3CDTF">2025-12-03T17:21:19Z</dcterms:modified>
  <dc:language>fr-FR</dc:language>
</cp:coreProperties>
</file>