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TDB 2026\Itinéraire\Horaires\"/>
    </mc:Choice>
  </mc:AlternateContent>
  <xr:revisionPtr revIDLastSave="0" documentId="13_ncr:1_{67A9BF6C-AE68-40C1-8217-0AD535B1088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BC 2026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0" i="1" l="1"/>
  <c r="G90" i="1"/>
  <c r="H90" i="1"/>
  <c r="I90" i="1"/>
  <c r="F49" i="1"/>
  <c r="G49" i="1"/>
  <c r="H49" i="1"/>
  <c r="I49" i="1"/>
  <c r="F89" i="1"/>
  <c r="G89" i="1"/>
  <c r="H89" i="1"/>
  <c r="I89" i="1"/>
  <c r="F50" i="1"/>
  <c r="G50" i="1"/>
  <c r="H50" i="1"/>
  <c r="I50" i="1"/>
  <c r="I129" i="1"/>
  <c r="H129" i="1"/>
  <c r="G129" i="1"/>
  <c r="F129" i="1"/>
  <c r="I128" i="1"/>
  <c r="H128" i="1"/>
  <c r="G128" i="1"/>
  <c r="F128" i="1"/>
  <c r="I127" i="1"/>
  <c r="H127" i="1"/>
  <c r="G127" i="1"/>
  <c r="F127" i="1"/>
  <c r="I126" i="1"/>
  <c r="H126" i="1"/>
  <c r="G126" i="1"/>
  <c r="F126" i="1"/>
  <c r="I125" i="1"/>
  <c r="H125" i="1"/>
  <c r="G125" i="1"/>
  <c r="F125" i="1"/>
  <c r="I124" i="1"/>
  <c r="H124" i="1"/>
  <c r="G124" i="1"/>
  <c r="F124" i="1"/>
  <c r="I123" i="1"/>
  <c r="H123" i="1"/>
  <c r="G123" i="1"/>
  <c r="F123" i="1"/>
  <c r="I122" i="1"/>
  <c r="H122" i="1"/>
  <c r="G122" i="1"/>
  <c r="F122" i="1"/>
  <c r="I121" i="1"/>
  <c r="H121" i="1"/>
  <c r="G121" i="1"/>
  <c r="F121" i="1"/>
  <c r="I120" i="1"/>
  <c r="H120" i="1"/>
  <c r="G120" i="1"/>
  <c r="F120" i="1"/>
  <c r="I119" i="1"/>
  <c r="H119" i="1"/>
  <c r="G119" i="1"/>
  <c r="F119" i="1"/>
  <c r="I118" i="1"/>
  <c r="H118" i="1"/>
  <c r="G118" i="1"/>
  <c r="F118" i="1"/>
  <c r="I117" i="1"/>
  <c r="H117" i="1"/>
  <c r="G117" i="1"/>
  <c r="F117" i="1"/>
  <c r="I116" i="1"/>
  <c r="H116" i="1"/>
  <c r="G116" i="1"/>
  <c r="F116" i="1"/>
  <c r="I115" i="1"/>
  <c r="H115" i="1"/>
  <c r="G115" i="1"/>
  <c r="F115" i="1"/>
  <c r="I114" i="1"/>
  <c r="H114" i="1"/>
  <c r="G114" i="1"/>
  <c r="F114" i="1"/>
  <c r="I113" i="1"/>
  <c r="H113" i="1"/>
  <c r="G113" i="1"/>
  <c r="F113" i="1"/>
  <c r="I112" i="1"/>
  <c r="H112" i="1"/>
  <c r="G112" i="1"/>
  <c r="F112" i="1"/>
  <c r="I111" i="1"/>
  <c r="H111" i="1"/>
  <c r="G111" i="1"/>
  <c r="F111" i="1"/>
  <c r="I110" i="1"/>
  <c r="H110" i="1"/>
  <c r="G110" i="1"/>
  <c r="F110" i="1"/>
  <c r="I109" i="1"/>
  <c r="H109" i="1"/>
  <c r="G109" i="1"/>
  <c r="F109" i="1"/>
  <c r="I108" i="1"/>
  <c r="H108" i="1"/>
  <c r="G108" i="1"/>
  <c r="F108" i="1"/>
  <c r="I107" i="1"/>
  <c r="H107" i="1"/>
  <c r="G107" i="1"/>
  <c r="F107" i="1"/>
  <c r="I106" i="1"/>
  <c r="H106" i="1"/>
  <c r="G106" i="1"/>
  <c r="F106" i="1"/>
  <c r="I105" i="1"/>
  <c r="H105" i="1"/>
  <c r="G105" i="1"/>
  <c r="F105" i="1"/>
  <c r="I104" i="1"/>
  <c r="H104" i="1"/>
  <c r="G104" i="1"/>
  <c r="F104" i="1"/>
  <c r="I103" i="1"/>
  <c r="H103" i="1"/>
  <c r="G103" i="1"/>
  <c r="F103" i="1"/>
  <c r="I102" i="1"/>
  <c r="H102" i="1"/>
  <c r="G102" i="1"/>
  <c r="F102" i="1"/>
  <c r="I101" i="1"/>
  <c r="H101" i="1"/>
  <c r="G101" i="1"/>
  <c r="F101" i="1"/>
  <c r="I100" i="1"/>
  <c r="H100" i="1"/>
  <c r="G100" i="1"/>
  <c r="F100" i="1"/>
  <c r="I99" i="1"/>
  <c r="H99" i="1"/>
  <c r="G99" i="1"/>
  <c r="F99" i="1"/>
  <c r="I98" i="1"/>
  <c r="H98" i="1"/>
  <c r="G98" i="1"/>
  <c r="F98" i="1"/>
  <c r="I97" i="1"/>
  <c r="H97" i="1"/>
  <c r="G97" i="1"/>
  <c r="F97" i="1"/>
  <c r="I96" i="1"/>
  <c r="H96" i="1"/>
  <c r="G96" i="1"/>
  <c r="F96" i="1"/>
  <c r="I95" i="1"/>
  <c r="H95" i="1"/>
  <c r="G95" i="1"/>
  <c r="F95" i="1"/>
  <c r="I94" i="1"/>
  <c r="H94" i="1"/>
  <c r="G94" i="1"/>
  <c r="F94" i="1"/>
  <c r="I93" i="1"/>
  <c r="H93" i="1"/>
  <c r="G93" i="1"/>
  <c r="F93" i="1"/>
  <c r="I92" i="1"/>
  <c r="H92" i="1"/>
  <c r="G92" i="1"/>
  <c r="F92" i="1"/>
  <c r="I88" i="1"/>
  <c r="H88" i="1"/>
  <c r="G88" i="1"/>
  <c r="F88" i="1"/>
  <c r="I87" i="1"/>
  <c r="H87" i="1"/>
  <c r="G87" i="1"/>
  <c r="F87" i="1"/>
  <c r="I86" i="1"/>
  <c r="H86" i="1"/>
  <c r="G86" i="1"/>
  <c r="F86" i="1"/>
  <c r="I85" i="1"/>
  <c r="H85" i="1"/>
  <c r="G85" i="1"/>
  <c r="F85" i="1"/>
  <c r="I84" i="1"/>
  <c r="H84" i="1"/>
  <c r="G84" i="1"/>
  <c r="F84" i="1"/>
  <c r="I83" i="1"/>
  <c r="H83" i="1"/>
  <c r="G83" i="1"/>
  <c r="F83" i="1"/>
  <c r="I82" i="1"/>
  <c r="H82" i="1"/>
  <c r="G82" i="1"/>
  <c r="F82" i="1"/>
  <c r="I81" i="1"/>
  <c r="H81" i="1"/>
  <c r="G81" i="1"/>
  <c r="F81" i="1"/>
  <c r="I80" i="1"/>
  <c r="H80" i="1"/>
  <c r="G80" i="1"/>
  <c r="F80" i="1"/>
  <c r="I79" i="1"/>
  <c r="H79" i="1"/>
  <c r="G79" i="1"/>
  <c r="F79" i="1"/>
  <c r="I78" i="1"/>
  <c r="H78" i="1"/>
  <c r="G78" i="1"/>
  <c r="F78" i="1"/>
  <c r="I77" i="1"/>
  <c r="H77" i="1"/>
  <c r="G77" i="1"/>
  <c r="F77" i="1"/>
  <c r="I76" i="1"/>
  <c r="H76" i="1"/>
  <c r="G76" i="1"/>
  <c r="F76" i="1"/>
  <c r="I75" i="1"/>
  <c r="H75" i="1"/>
  <c r="G75" i="1"/>
  <c r="F75" i="1"/>
  <c r="I74" i="1"/>
  <c r="H74" i="1"/>
  <c r="G74" i="1"/>
  <c r="F74" i="1"/>
  <c r="I73" i="1"/>
  <c r="H73" i="1"/>
  <c r="G73" i="1"/>
  <c r="F73" i="1"/>
  <c r="I72" i="1"/>
  <c r="H72" i="1"/>
  <c r="G72" i="1"/>
  <c r="F72" i="1"/>
  <c r="I71" i="1"/>
  <c r="H71" i="1"/>
  <c r="G71" i="1"/>
  <c r="F71" i="1"/>
  <c r="I70" i="1"/>
  <c r="H70" i="1"/>
  <c r="G70" i="1"/>
  <c r="F70" i="1"/>
  <c r="I69" i="1"/>
  <c r="H69" i="1"/>
  <c r="G69" i="1"/>
  <c r="F69" i="1"/>
  <c r="I68" i="1"/>
  <c r="H68" i="1"/>
  <c r="G68" i="1"/>
  <c r="F68" i="1"/>
  <c r="I67" i="1"/>
  <c r="H67" i="1"/>
  <c r="G67" i="1"/>
  <c r="F67" i="1"/>
  <c r="I66" i="1"/>
  <c r="H66" i="1"/>
  <c r="G66" i="1"/>
  <c r="F66" i="1"/>
  <c r="I65" i="1"/>
  <c r="H65" i="1"/>
  <c r="G65" i="1"/>
  <c r="F65" i="1"/>
  <c r="I64" i="1"/>
  <c r="H64" i="1"/>
  <c r="G64" i="1"/>
  <c r="F64" i="1"/>
  <c r="I63" i="1"/>
  <c r="H63" i="1"/>
  <c r="G63" i="1"/>
  <c r="F63" i="1"/>
  <c r="I62" i="1"/>
  <c r="H62" i="1"/>
  <c r="G62" i="1"/>
  <c r="F62" i="1"/>
  <c r="I61" i="1"/>
  <c r="H61" i="1"/>
  <c r="G61" i="1"/>
  <c r="F61" i="1"/>
  <c r="I60" i="1"/>
  <c r="H60" i="1"/>
  <c r="G60" i="1"/>
  <c r="F60" i="1"/>
  <c r="I59" i="1"/>
  <c r="H59" i="1"/>
  <c r="G59" i="1"/>
  <c r="F59" i="1"/>
  <c r="I58" i="1"/>
  <c r="H58" i="1"/>
  <c r="G58" i="1"/>
  <c r="F58" i="1"/>
  <c r="I57" i="1"/>
  <c r="H57" i="1"/>
  <c r="G57" i="1"/>
  <c r="F57" i="1"/>
  <c r="I56" i="1"/>
  <c r="H56" i="1"/>
  <c r="G56" i="1"/>
  <c r="F56" i="1"/>
  <c r="I55" i="1"/>
  <c r="H55" i="1"/>
  <c r="G55" i="1"/>
  <c r="F55" i="1"/>
  <c r="I54" i="1"/>
  <c r="H54" i="1"/>
  <c r="G54" i="1"/>
  <c r="F54" i="1"/>
  <c r="I53" i="1"/>
  <c r="H53" i="1"/>
  <c r="G53" i="1"/>
  <c r="F53" i="1"/>
  <c r="I52" i="1"/>
  <c r="H52" i="1"/>
  <c r="G52" i="1"/>
  <c r="F52" i="1"/>
  <c r="I51" i="1"/>
  <c r="H51" i="1"/>
  <c r="G51" i="1"/>
  <c r="F51" i="1"/>
  <c r="I48" i="1"/>
  <c r="H48" i="1"/>
  <c r="G48" i="1"/>
  <c r="F48" i="1"/>
  <c r="I47" i="1"/>
  <c r="H47" i="1"/>
  <c r="G47" i="1"/>
  <c r="F47" i="1"/>
  <c r="I46" i="1"/>
  <c r="H46" i="1"/>
  <c r="G46" i="1"/>
  <c r="F46" i="1"/>
  <c r="I45" i="1"/>
  <c r="H45" i="1"/>
  <c r="G45" i="1"/>
  <c r="F45" i="1"/>
  <c r="I44" i="1"/>
  <c r="H44" i="1"/>
  <c r="G44" i="1"/>
  <c r="F44" i="1"/>
  <c r="I43" i="1"/>
  <c r="H43" i="1"/>
  <c r="G43" i="1"/>
  <c r="F43" i="1"/>
  <c r="I42" i="1"/>
  <c r="H42" i="1"/>
  <c r="G42" i="1"/>
  <c r="F42" i="1"/>
  <c r="I41" i="1"/>
  <c r="H41" i="1"/>
  <c r="G41" i="1"/>
  <c r="F41" i="1"/>
  <c r="I40" i="1"/>
  <c r="H40" i="1"/>
  <c r="G40" i="1"/>
  <c r="F40" i="1"/>
  <c r="I39" i="1"/>
  <c r="H39" i="1"/>
  <c r="G39" i="1"/>
  <c r="F39" i="1"/>
  <c r="I38" i="1"/>
  <c r="H38" i="1"/>
  <c r="G38" i="1"/>
  <c r="F38" i="1"/>
  <c r="I37" i="1"/>
  <c r="H37" i="1"/>
  <c r="G37" i="1"/>
  <c r="F37" i="1"/>
  <c r="I36" i="1"/>
  <c r="H36" i="1"/>
  <c r="G36" i="1"/>
  <c r="F36" i="1"/>
  <c r="I35" i="1"/>
  <c r="H35" i="1"/>
  <c r="G35" i="1"/>
  <c r="F35" i="1"/>
  <c r="I34" i="1"/>
  <c r="H34" i="1"/>
  <c r="G34" i="1"/>
  <c r="F34" i="1"/>
  <c r="I33" i="1"/>
  <c r="H33" i="1"/>
  <c r="G33" i="1"/>
  <c r="F33" i="1"/>
  <c r="I32" i="1"/>
  <c r="H32" i="1"/>
  <c r="G32" i="1"/>
  <c r="F32" i="1"/>
  <c r="I31" i="1"/>
  <c r="H31" i="1"/>
  <c r="G31" i="1"/>
  <c r="F31" i="1"/>
  <c r="I30" i="1"/>
  <c r="H30" i="1"/>
  <c r="G30" i="1"/>
  <c r="F30" i="1"/>
  <c r="I29" i="1"/>
  <c r="H29" i="1"/>
  <c r="G29" i="1"/>
  <c r="F29" i="1"/>
  <c r="I28" i="1"/>
  <c r="H28" i="1"/>
  <c r="G28" i="1"/>
  <c r="F28" i="1"/>
  <c r="I27" i="1"/>
  <c r="H27" i="1"/>
  <c r="G27" i="1"/>
  <c r="F27" i="1"/>
  <c r="I26" i="1"/>
  <c r="H26" i="1"/>
  <c r="G26" i="1"/>
  <c r="F26" i="1"/>
  <c r="I25" i="1"/>
  <c r="H25" i="1"/>
  <c r="G25" i="1"/>
  <c r="F25" i="1"/>
  <c r="I24" i="1"/>
  <c r="H24" i="1"/>
  <c r="G24" i="1"/>
  <c r="F24" i="1"/>
  <c r="I23" i="1"/>
  <c r="H23" i="1"/>
  <c r="G23" i="1"/>
  <c r="F23" i="1"/>
  <c r="I22" i="1"/>
  <c r="H22" i="1"/>
  <c r="G22" i="1"/>
  <c r="F22" i="1"/>
  <c r="I21" i="1"/>
  <c r="H21" i="1"/>
  <c r="G21" i="1"/>
  <c r="F21" i="1"/>
  <c r="I20" i="1"/>
  <c r="H20" i="1"/>
  <c r="G20" i="1"/>
  <c r="F20" i="1"/>
  <c r="I19" i="1"/>
  <c r="H19" i="1"/>
  <c r="G19" i="1"/>
  <c r="F19" i="1"/>
  <c r="I18" i="1"/>
  <c r="H18" i="1"/>
  <c r="G18" i="1"/>
  <c r="F18" i="1"/>
  <c r="I17" i="1"/>
  <c r="H17" i="1"/>
  <c r="G17" i="1"/>
  <c r="F17" i="1"/>
  <c r="I16" i="1"/>
  <c r="H16" i="1"/>
  <c r="G16" i="1"/>
  <c r="F16" i="1"/>
  <c r="I15" i="1"/>
  <c r="H15" i="1"/>
  <c r="G15" i="1"/>
  <c r="F15" i="1"/>
  <c r="I14" i="1"/>
  <c r="H14" i="1"/>
  <c r="G14" i="1"/>
  <c r="F14" i="1"/>
  <c r="I13" i="1"/>
  <c r="H13" i="1"/>
  <c r="G13" i="1"/>
  <c r="F13" i="1"/>
  <c r="I12" i="1"/>
  <c r="H12" i="1"/>
  <c r="G12" i="1"/>
  <c r="F12" i="1"/>
  <c r="I11" i="1"/>
  <c r="H11" i="1"/>
  <c r="G11" i="1"/>
  <c r="F11" i="1"/>
  <c r="I10" i="1"/>
  <c r="H10" i="1"/>
  <c r="G10" i="1"/>
  <c r="F10" i="1"/>
  <c r="I9" i="1"/>
  <c r="H9" i="1"/>
  <c r="G9" i="1"/>
  <c r="F9" i="1"/>
</calcChain>
</file>

<file path=xl/sharedStrings.xml><?xml version="1.0" encoding="utf-8"?>
<sst xmlns="http://schemas.openxmlformats.org/spreadsheetml/2006/main" count="207" uniqueCount="148">
  <si>
    <t>TOUR DE BRETAGNE CYCLISTE</t>
  </si>
  <si>
    <t>P</t>
  </si>
  <si>
    <t>ROUTES</t>
  </si>
  <si>
    <t>ITINERAIRE</t>
  </si>
  <si>
    <t>KILOMETRAGE</t>
  </si>
  <si>
    <t>MOYENNE HORAIRE</t>
  </si>
  <si>
    <t>PARCOURU</t>
  </si>
  <si>
    <t>A PARCOURIR</t>
  </si>
  <si>
    <t>Retour Entrée sur le circuit</t>
  </si>
  <si>
    <t>SI 2ème passage</t>
  </si>
  <si>
    <t>3ème passage sur la ligne</t>
  </si>
  <si>
    <t>4ème passage sur la ligne</t>
  </si>
  <si>
    <t>5ème Passage sur la ligne et ARRIVEE</t>
  </si>
  <si>
    <t>Etape n°4 : PLOËRMEL / BRIEC</t>
  </si>
  <si>
    <t>Mardi 28 avril 2026</t>
  </si>
  <si>
    <t>Département du MORBIHAN (56)</t>
  </si>
  <si>
    <r>
      <t xml:space="preserve">DEPART REEL OU KM 0 après 4,3 km de parcours fictif: </t>
    </r>
    <r>
      <rPr>
        <b/>
        <sz val="10"/>
        <rFont val="Calibri"/>
        <family val="2"/>
      </rPr>
      <t xml:space="preserve">à l'intersection Lieu-dit Le Vert Galant   </t>
    </r>
  </si>
  <si>
    <r>
      <t xml:space="preserve">Ouverture Village Départ  : 09 H 00
Départ en groupe: </t>
    </r>
    <r>
      <rPr>
        <b/>
        <i/>
        <u/>
        <sz val="12"/>
        <rFont val="Calibri"/>
        <family val="2"/>
        <charset val="1"/>
      </rPr>
      <t>11h30</t>
    </r>
    <r>
      <rPr>
        <b/>
        <i/>
        <sz val="10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 xml:space="preserve">                                                                                        </t>
    </r>
    <r>
      <rPr>
        <b/>
        <sz val="10"/>
        <color rgb="FF00B050"/>
        <rFont val="Calibri"/>
        <family val="2"/>
        <charset val="1"/>
      </rPr>
      <t xml:space="preserve">DEPART FICTIF </t>
    </r>
    <r>
      <rPr>
        <sz val="10"/>
        <color rgb="FF00B050"/>
        <rFont val="Calibri"/>
        <family val="2"/>
        <charset val="1"/>
      </rPr>
      <t>:</t>
    </r>
    <r>
      <rPr>
        <sz val="10"/>
        <color rgb="FF00B050"/>
        <rFont val="Calibri"/>
        <family val="2"/>
      </rPr>
      <t xml:space="preserve"> </t>
    </r>
    <r>
      <rPr>
        <b/>
        <sz val="10"/>
        <rFont val="Calibri"/>
        <family val="2"/>
      </rPr>
      <t>PLOËRMEL</t>
    </r>
    <r>
      <rPr>
        <sz val="10"/>
        <rFont val="Calibri"/>
        <family val="2"/>
      </rPr>
      <t>, Place de la Mairie, à l'intersection à droite, au giratoire à droite sur Rue du Gal Leclerc, à gauche sur Rue Josselin de Rohan, tout droit sur Avenue de Guibourg, au Stop à gauche vers Guillac</t>
    </r>
  </si>
  <si>
    <t>D122</t>
  </si>
  <si>
    <t>Entrée GUILLAC</t>
  </si>
  <si>
    <t>Au giratoire à gauche</t>
  </si>
  <si>
    <t>Sortie GUILLAC</t>
  </si>
  <si>
    <t>Au carrefour D169, à gauche vers D122 St Servant</t>
  </si>
  <si>
    <t>Au Stop D123, à gauche vers D122 Guégon</t>
  </si>
  <si>
    <t>Entrée SAINT-GOBRIEN</t>
  </si>
  <si>
    <t>A l'intersection suivre à droite vers D123 Guégon</t>
  </si>
  <si>
    <t>D123</t>
  </si>
  <si>
    <t>Sortie SAINT-GOBRIEN</t>
  </si>
  <si>
    <t>Au Stop à droite vers D4 Guégon</t>
  </si>
  <si>
    <t>D4</t>
  </si>
  <si>
    <t>A l'intersection à gauche vers D123 Guégon</t>
  </si>
  <si>
    <t>Entrée GUÉGON</t>
  </si>
  <si>
    <t>Au Stop à droite sur D126 Josselin</t>
  </si>
  <si>
    <t>D126</t>
  </si>
  <si>
    <t>A gauche sur Rue Saint Pierre</t>
  </si>
  <si>
    <t>Devant Mairie à droite</t>
  </si>
  <si>
    <t>Sortie GUÉGON</t>
  </si>
  <si>
    <t>Au carrefour à gauche vers D124 Locminé</t>
  </si>
  <si>
    <t>A l'intersection à droite vers Le Plessis</t>
  </si>
  <si>
    <t>A l'intersection à gauche, lieu-dit La Chataigneraie</t>
  </si>
  <si>
    <t>A l'intersection à droite vers Canfroux</t>
  </si>
  <si>
    <t>Au Stop à droite sur D155</t>
  </si>
  <si>
    <t>D155</t>
  </si>
  <si>
    <t>Au Stop à gauche sur D764 Pontivy</t>
  </si>
  <si>
    <t>D764</t>
  </si>
  <si>
    <t>Au carrefour à gauche sur D203 Réguiny</t>
  </si>
  <si>
    <t>D203</t>
  </si>
  <si>
    <t>Entrée RÉGUINY</t>
  </si>
  <si>
    <t>Au giratoire tout droit</t>
  </si>
  <si>
    <t>Devant Eglise, Gauche-Droite-Gauche                              vers Rue des Korrigans</t>
  </si>
  <si>
    <t>Sortie RÉGUINY</t>
  </si>
  <si>
    <t>Au CDP à gauche vers D180 Moréac</t>
  </si>
  <si>
    <t>A l'intersection à droite vers Pinguily</t>
  </si>
  <si>
    <t>D180</t>
  </si>
  <si>
    <t>Au Stop D17, tout droit</t>
  </si>
  <si>
    <t>A l'intersection Kergat, tout droit</t>
  </si>
  <si>
    <t>Au CDP à droite sur D767</t>
  </si>
  <si>
    <t>D767</t>
  </si>
  <si>
    <t>A l'intersection à gauche vers C3 Remungol</t>
  </si>
  <si>
    <t>Entrée REMUNGOL</t>
  </si>
  <si>
    <t>Au giratoire D179, tout droit vers Guénin</t>
  </si>
  <si>
    <t>A l'intersection D179, tout droit vers D1 Guénin</t>
  </si>
  <si>
    <t>D1</t>
  </si>
  <si>
    <t>Sortie REMUNGOL</t>
  </si>
  <si>
    <t>A l'intersection Guerrobic/ Goug, tout droit                         Début Zone Ravitaillement n°1</t>
  </si>
  <si>
    <t>1         à         6</t>
  </si>
  <si>
    <t>Entrée PLUMÉLIAU                                                                            Fin Zone Ravitaillement n°1</t>
  </si>
  <si>
    <t>Sortie PLUMÉLIAU</t>
  </si>
  <si>
    <t>Au giratoire tout droit vers D1 Lorient</t>
  </si>
  <si>
    <t>Entrée SAINT-NICOLAS-DES-EAUX</t>
  </si>
  <si>
    <t>Sortie SAINT-NICOLAS-DES-EAUX</t>
  </si>
  <si>
    <t>SI Castennec, Entrée CASTENNEC</t>
  </si>
  <si>
    <t>Sortie CASTENNEC</t>
  </si>
  <si>
    <t>Au Stop D2, tout droit vers D1 Guern</t>
  </si>
  <si>
    <t>Entrée GUERN</t>
  </si>
  <si>
    <t>A l'Eglise à gauche vers D1 Séglien</t>
  </si>
  <si>
    <t>Sortie GUERN</t>
  </si>
  <si>
    <t>A l'intersection à gauche vers D130 Inguiniel</t>
  </si>
  <si>
    <t>D130</t>
  </si>
  <si>
    <t>Au Stop D142, tout droit vers D130 Lignol</t>
  </si>
  <si>
    <t>Entrée PERSQUEN</t>
  </si>
  <si>
    <t>A l'intersection, tout droit vers D3 Baud</t>
  </si>
  <si>
    <t>D3</t>
  </si>
  <si>
    <t>A l'Eglise à droite vers D130 Lignol</t>
  </si>
  <si>
    <t>Sortie PERSQUEN</t>
  </si>
  <si>
    <t>A l'intersection à droite vers Guéméné</t>
  </si>
  <si>
    <t>A l'intersection droite puis gauche</t>
  </si>
  <si>
    <t>A l'intersection à gauche vers D782</t>
  </si>
  <si>
    <t>A l'intersection D18, tout droit                                               Début Zone Ravitaillement n°2</t>
  </si>
  <si>
    <t>D782</t>
  </si>
  <si>
    <t>Entrée LIGNOL</t>
  </si>
  <si>
    <t>Sortie LIGNOL</t>
  </si>
  <si>
    <t>A l'intersection Kergario, tout droit                                              Fin Zone Ravitaillement n°2</t>
  </si>
  <si>
    <t>Entrée KERNASCLÉDEN</t>
  </si>
  <si>
    <t>Sortie KERNASCLÉDEN</t>
  </si>
  <si>
    <t>Au giratoire D50, tout droit sur D782 Le Faouët</t>
  </si>
  <si>
    <t>Au carrefour D6E, à droite vers D782</t>
  </si>
  <si>
    <t>Au Stop D769, tout droit puis gauche vers St Fiacre</t>
  </si>
  <si>
    <t>Au Stop à droite sur D790 Le Faouët</t>
  </si>
  <si>
    <t>D790</t>
  </si>
  <si>
    <t>Entrée LE FAOUËT</t>
  </si>
  <si>
    <t>SI Le Faouët, au panneau Stop à 150m</t>
  </si>
  <si>
    <t>Au Stop à gauche vers D782 Scaër</t>
  </si>
  <si>
    <t>Sortie LE FAOUËT</t>
  </si>
  <si>
    <t>Au carrefour à droite vers D108 Guiscriff</t>
  </si>
  <si>
    <t>D108</t>
  </si>
  <si>
    <t>Entrée GUISCRIFF</t>
  </si>
  <si>
    <t>Sortie GUISCRIFF</t>
  </si>
  <si>
    <t>Au Stop à droite vers D27 Gourin</t>
  </si>
  <si>
    <t>D27</t>
  </si>
  <si>
    <t>A l'intersection à gauche vers D108 Roudouallec</t>
  </si>
  <si>
    <t>Entrée ROUDOUALLEC</t>
  </si>
  <si>
    <t>Au CDP à droite vers D1 Gourin                                                Début Zone Ravitaillement n°3</t>
  </si>
  <si>
    <t>Sortie ROUDOUALLEC</t>
  </si>
  <si>
    <t>Au calvaire à gauche vers C4 Spézet                                            Fin Zone Ravitaillement n°3</t>
  </si>
  <si>
    <t>MG2 Coat Quilvern, au niveau parking bord de route</t>
  </si>
  <si>
    <t>A l'intersection à gauche vers Poulencerf</t>
  </si>
  <si>
    <t>A l'intersection à gauche</t>
  </si>
  <si>
    <t>A l'intersection à gauche vers Kermogoriou</t>
  </si>
  <si>
    <t>Au Stop à droite sur D41 Laz</t>
  </si>
  <si>
    <t>D41</t>
  </si>
  <si>
    <t>Entrée LAZ</t>
  </si>
  <si>
    <t>Au giratoire à gauche vers D36 Coray</t>
  </si>
  <si>
    <t>D36</t>
  </si>
  <si>
    <t>Au giratoire à droite vers D41 Briec</t>
  </si>
  <si>
    <t>Sortie LAZ</t>
  </si>
  <si>
    <t>D141</t>
  </si>
  <si>
    <t>Au CDP tout droit vers Roch An Dol</t>
  </si>
  <si>
    <t>AU Stop avec calvaire, tout droit</t>
  </si>
  <si>
    <t>Suivre à droite vers Route de Landivigen</t>
  </si>
  <si>
    <t>Au Stop tout droit</t>
  </si>
  <si>
    <t>A gauche sur Route de Saint Symphorien                                 Entrée du circuit final</t>
  </si>
  <si>
    <t>Au Stop à droite</t>
  </si>
  <si>
    <t>Au Stop à gauche</t>
  </si>
  <si>
    <t>A l'intersection à droite</t>
  </si>
  <si>
    <t>D72</t>
  </si>
  <si>
    <t>Entrée ÉDERN</t>
  </si>
  <si>
    <t>Au giratoire à droite vers Briec Centre</t>
  </si>
  <si>
    <t>Entrée BRIEC</t>
  </si>
  <si>
    <t>Au giratoire à droite vers Place de Ruthin</t>
  </si>
  <si>
    <t>1er passage sur la ligne</t>
  </si>
  <si>
    <t>A l'intersection Rue de la Paix                                              Début Zone Ravitaillement Circuit</t>
  </si>
  <si>
    <t>Au giratoire Cité St Maudet                                                    Fin Zone Ravitaillement Circuit</t>
  </si>
  <si>
    <t>Sortie BRIEC</t>
  </si>
  <si>
    <t>Au Stop à gauche vers Stang Kergourlay</t>
  </si>
  <si>
    <t>A droite vers Chapelle St Symphorien</t>
  </si>
  <si>
    <t>Département du FINISTÈRE (29)</t>
  </si>
  <si>
    <t>MG1 Saint Goazec, face à la ferme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</si>
</sst>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 mmmm\ yyyy"/>
    <numFmt numFmtId="165" formatCode="0&quot; km/h&quot;"/>
    <numFmt numFmtId="166" formatCode="h&quot; h &quot;mm"/>
  </numFmts>
  <fonts count="20" x14ac:knownFonts="1">
    <font>
      <sz val="10"/>
      <name val="Arial"/>
      <family val="2"/>
      <charset val="1"/>
    </font>
    <font>
      <sz val="10"/>
      <name val="Calibri"/>
      <family val="2"/>
      <charset val="1"/>
    </font>
    <font>
      <b/>
      <sz val="14"/>
      <name val="TrashHand"/>
    </font>
    <font>
      <b/>
      <sz val="10"/>
      <name val="Calibri"/>
      <family val="2"/>
      <charset val="1"/>
    </font>
    <font>
      <b/>
      <i/>
      <sz val="7"/>
      <name val="Calibri"/>
      <family val="2"/>
      <charset val="1"/>
    </font>
    <font>
      <b/>
      <i/>
      <sz val="10"/>
      <name val="Calibri"/>
      <family val="2"/>
      <charset val="1"/>
    </font>
    <font>
      <i/>
      <sz val="8"/>
      <name val="Calibri"/>
      <family val="2"/>
      <charset val="1"/>
    </font>
    <font>
      <b/>
      <i/>
      <u/>
      <sz val="12"/>
      <name val="Calibri"/>
      <family val="2"/>
      <charset val="1"/>
    </font>
    <font>
      <b/>
      <sz val="10"/>
      <color rgb="FF00B050"/>
      <name val="Calibri"/>
      <family val="2"/>
      <charset val="1"/>
    </font>
    <font>
      <sz val="10"/>
      <color rgb="FF00B050"/>
      <name val="Calibri"/>
      <family val="2"/>
      <charset val="1"/>
    </font>
    <font>
      <sz val="10"/>
      <name val="Arial"/>
      <family val="2"/>
      <charset val="1"/>
    </font>
    <font>
      <sz val="10"/>
      <color theme="0"/>
      <name val="Calibri"/>
      <family val="2"/>
      <charset val="1"/>
    </font>
    <font>
      <b/>
      <sz val="10"/>
      <color theme="0"/>
      <name val="Calibri"/>
      <family val="2"/>
      <charset val="1"/>
    </font>
    <font>
      <sz val="10"/>
      <name val="Calibri"/>
      <family val="2"/>
    </font>
    <font>
      <b/>
      <sz val="10"/>
      <color rgb="FF00B050"/>
      <name val="Calibri"/>
      <family val="2"/>
    </font>
    <font>
      <sz val="10"/>
      <color rgb="FF00B050"/>
      <name val="Calibri"/>
      <family val="2"/>
    </font>
    <font>
      <b/>
      <sz val="10"/>
      <name val="Calibri"/>
      <family val="2"/>
    </font>
    <font>
      <b/>
      <i/>
      <sz val="8"/>
      <name val="Calibri"/>
      <family val="2"/>
    </font>
    <font>
      <b/>
      <i/>
      <sz val="8"/>
      <color theme="0"/>
      <name val="Calibri"/>
      <family val="2"/>
    </font>
    <font>
      <b/>
      <sz val="10"/>
      <color theme="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70C0"/>
        <bgColor rgb="FF666699"/>
      </patternFill>
    </fill>
    <fill>
      <patternFill patternType="solid">
        <fgColor theme="0"/>
        <bgColor rgb="FF96969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666699"/>
      </patternFill>
    </fill>
    <fill>
      <patternFill patternType="solid">
        <fgColor theme="0"/>
        <bgColor rgb="FFC9211E"/>
      </patternFill>
    </fill>
    <fill>
      <patternFill patternType="solid">
        <fgColor rgb="FF81D41A"/>
        <bgColor indexed="64"/>
      </patternFill>
    </fill>
    <fill>
      <patternFill patternType="solid">
        <fgColor rgb="FF81D41A"/>
        <bgColor rgb="FFFFFFCC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FFFFCC"/>
      </patternFill>
    </fill>
    <fill>
      <patternFill patternType="solid">
        <fgColor rgb="FFFF0000"/>
        <bgColor indexed="64"/>
      </patternFill>
    </fill>
    <fill>
      <patternFill patternType="solid">
        <fgColor rgb="FF81D41A"/>
        <bgColor rgb="FF969696"/>
      </patternFill>
    </fill>
    <fill>
      <patternFill patternType="solid">
        <fgColor rgb="FFFF0000"/>
        <bgColor rgb="FFFFFFCC"/>
      </patternFill>
    </fill>
    <fill>
      <patternFill patternType="solid">
        <fgColor rgb="FF0070C0"/>
        <bgColor rgb="FFC9211E"/>
      </patternFill>
    </fill>
  </fills>
  <borders count="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103">
    <xf numFmtId="0" fontId="0" fillId="0" borderId="0" xfId="0"/>
    <xf numFmtId="0" fontId="3" fillId="0" borderId="2" xfId="1" applyFont="1" applyBorder="1" applyAlignment="1">
      <alignment horizontal="center" vertical="center"/>
    </xf>
    <xf numFmtId="0" fontId="1" fillId="0" borderId="0" xfId="1" applyFont="1"/>
    <xf numFmtId="0" fontId="1" fillId="0" borderId="0" xfId="1" applyFont="1" applyAlignment="1">
      <alignment wrapText="1"/>
    </xf>
    <xf numFmtId="0" fontId="1" fillId="0" borderId="0" xfId="1" applyFont="1" applyAlignment="1">
      <alignment vertical="center"/>
    </xf>
    <xf numFmtId="165" fontId="3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/>
    </xf>
    <xf numFmtId="166" fontId="1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top"/>
    </xf>
    <xf numFmtId="166" fontId="1" fillId="2" borderId="2" xfId="1" applyNumberFormat="1" applyFont="1" applyFill="1" applyBorder="1" applyAlignment="1">
      <alignment horizontal="center" vertical="top"/>
    </xf>
    <xf numFmtId="0" fontId="8" fillId="0" borderId="2" xfId="1" applyFont="1" applyBorder="1" applyAlignment="1">
      <alignment horizontal="center" vertical="top"/>
    </xf>
    <xf numFmtId="166" fontId="8" fillId="0" borderId="2" xfId="1" applyNumberFormat="1" applyFont="1" applyBorder="1" applyAlignment="1">
      <alignment horizontal="center" vertical="top"/>
    </xf>
    <xf numFmtId="0" fontId="11" fillId="3" borderId="3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top"/>
    </xf>
    <xf numFmtId="0" fontId="11" fillId="3" borderId="2" xfId="1" applyFont="1" applyFill="1" applyBorder="1" applyAlignment="1">
      <alignment horizontal="center" vertical="top"/>
    </xf>
    <xf numFmtId="166" fontId="11" fillId="3" borderId="2" xfId="1" applyNumberFormat="1" applyFont="1" applyFill="1" applyBorder="1" applyAlignment="1">
      <alignment horizontal="center" vertical="top"/>
    </xf>
    <xf numFmtId="0" fontId="13" fillId="4" borderId="3" xfId="1" applyFont="1" applyFill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/>
    </xf>
    <xf numFmtId="166" fontId="14" fillId="0" borderId="2" xfId="1" applyNumberFormat="1" applyFont="1" applyBorder="1" applyAlignment="1">
      <alignment horizontal="center" vertical="center"/>
    </xf>
    <xf numFmtId="0" fontId="13" fillId="6" borderId="3" xfId="1" applyFont="1" applyFill="1" applyBorder="1" applyAlignment="1">
      <alignment horizontal="center" vertical="center" wrapText="1"/>
    </xf>
    <xf numFmtId="0" fontId="13" fillId="6" borderId="2" xfId="1" applyFont="1" applyFill="1" applyBorder="1" applyAlignment="1">
      <alignment horizontal="center" vertical="center"/>
    </xf>
    <xf numFmtId="166" fontId="13" fillId="6" borderId="2" xfId="1" applyNumberFormat="1" applyFont="1" applyFill="1" applyBorder="1" applyAlignment="1">
      <alignment horizontal="center" vertical="center"/>
    </xf>
    <xf numFmtId="0" fontId="13" fillId="4" borderId="2" xfId="1" applyFont="1" applyFill="1" applyBorder="1" applyAlignment="1">
      <alignment horizontal="center" vertical="center"/>
    </xf>
    <xf numFmtId="166" fontId="13" fillId="4" borderId="2" xfId="1" applyNumberFormat="1" applyFont="1" applyFill="1" applyBorder="1" applyAlignment="1">
      <alignment horizontal="center" vertical="center"/>
    </xf>
    <xf numFmtId="0" fontId="13" fillId="6" borderId="2" xfId="1" applyFont="1" applyFill="1" applyBorder="1" applyAlignment="1">
      <alignment horizontal="center" vertical="top"/>
    </xf>
    <xf numFmtId="166" fontId="13" fillId="6" borderId="2" xfId="1" applyNumberFormat="1" applyFont="1" applyFill="1" applyBorder="1" applyAlignment="1">
      <alignment horizontal="center" vertical="top"/>
    </xf>
    <xf numFmtId="0" fontId="13" fillId="7" borderId="3" xfId="1" applyFont="1" applyFill="1" applyBorder="1" applyAlignment="1">
      <alignment horizontal="center" vertical="center" wrapText="1"/>
    </xf>
    <xf numFmtId="0" fontId="13" fillId="8" borderId="3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9" borderId="3" xfId="1" applyFont="1" applyFill="1" applyBorder="1" applyAlignment="1">
      <alignment horizontal="center" vertical="center" wrapText="1"/>
    </xf>
    <xf numFmtId="0" fontId="13" fillId="7" borderId="2" xfId="1" applyFont="1" applyFill="1" applyBorder="1" applyAlignment="1">
      <alignment horizontal="center" vertical="top"/>
    </xf>
    <xf numFmtId="166" fontId="13" fillId="7" borderId="2" xfId="1" applyNumberFormat="1" applyFont="1" applyFill="1" applyBorder="1" applyAlignment="1">
      <alignment horizontal="center" vertical="top"/>
    </xf>
    <xf numFmtId="0" fontId="13" fillId="8" borderId="2" xfId="1" applyFont="1" applyFill="1" applyBorder="1" applyAlignment="1">
      <alignment horizontal="center" vertical="top"/>
    </xf>
    <xf numFmtId="166" fontId="13" fillId="8" borderId="2" xfId="1" applyNumberFormat="1" applyFont="1" applyFill="1" applyBorder="1" applyAlignment="1">
      <alignment horizontal="center" vertical="top"/>
    </xf>
    <xf numFmtId="0" fontId="13" fillId="5" borderId="2" xfId="1" applyFont="1" applyFill="1" applyBorder="1" applyAlignment="1">
      <alignment horizontal="center" vertical="top"/>
    </xf>
    <xf numFmtId="166" fontId="13" fillId="5" borderId="2" xfId="1" applyNumberFormat="1" applyFont="1" applyFill="1" applyBorder="1" applyAlignment="1">
      <alignment horizontal="center" vertical="top"/>
    </xf>
    <xf numFmtId="0" fontId="13" fillId="9" borderId="2" xfId="1" applyFont="1" applyFill="1" applyBorder="1" applyAlignment="1">
      <alignment horizontal="center" vertical="top"/>
    </xf>
    <xf numFmtId="166" fontId="13" fillId="9" borderId="2" xfId="1" applyNumberFormat="1" applyFont="1" applyFill="1" applyBorder="1" applyAlignment="1">
      <alignment horizontal="center" vertical="top"/>
    </xf>
    <xf numFmtId="0" fontId="13" fillId="4" borderId="2" xfId="1" applyFont="1" applyFill="1" applyBorder="1" applyAlignment="1">
      <alignment horizontal="center" vertical="top"/>
    </xf>
    <xf numFmtId="166" fontId="13" fillId="4" borderId="2" xfId="1" applyNumberFormat="1" applyFont="1" applyFill="1" applyBorder="1" applyAlignment="1">
      <alignment horizontal="center" vertical="top"/>
    </xf>
    <xf numFmtId="0" fontId="17" fillId="10" borderId="2" xfId="1" applyFont="1" applyFill="1" applyBorder="1" applyAlignment="1">
      <alignment horizontal="center" vertical="center"/>
    </xf>
    <xf numFmtId="0" fontId="16" fillId="11" borderId="3" xfId="1" applyFont="1" applyFill="1" applyBorder="1" applyAlignment="1">
      <alignment horizontal="center" vertical="center" wrapText="1"/>
    </xf>
    <xf numFmtId="0" fontId="16" fillId="11" borderId="2" xfId="1" applyFont="1" applyFill="1" applyBorder="1" applyAlignment="1">
      <alignment horizontal="center" vertical="center"/>
    </xf>
    <xf numFmtId="166" fontId="16" fillId="11" borderId="2" xfId="1" applyNumberFormat="1" applyFont="1" applyFill="1" applyBorder="1" applyAlignment="1">
      <alignment horizontal="center" vertical="center"/>
    </xf>
    <xf numFmtId="0" fontId="18" fillId="12" borderId="2" xfId="1" applyFont="1" applyFill="1" applyBorder="1" applyAlignment="1">
      <alignment horizontal="center" vertical="center"/>
    </xf>
    <xf numFmtId="0" fontId="19" fillId="13" borderId="3" xfId="1" applyFont="1" applyFill="1" applyBorder="1" applyAlignment="1">
      <alignment horizontal="center" vertical="center" wrapText="1"/>
    </xf>
    <xf numFmtId="0" fontId="19" fillId="13" borderId="2" xfId="1" applyFont="1" applyFill="1" applyBorder="1" applyAlignment="1">
      <alignment horizontal="center" vertical="top"/>
    </xf>
    <xf numFmtId="166" fontId="19" fillId="13" borderId="2" xfId="1" applyNumberFormat="1" applyFont="1" applyFill="1" applyBorder="1" applyAlignment="1">
      <alignment horizontal="center" vertical="top"/>
    </xf>
    <xf numFmtId="0" fontId="16" fillId="11" borderId="7" xfId="1" applyFont="1" applyFill="1" applyBorder="1" applyAlignment="1">
      <alignment horizontal="center" vertical="center" wrapText="1"/>
    </xf>
    <xf numFmtId="0" fontId="16" fillId="11" borderId="3" xfId="1" applyFont="1" applyFill="1" applyBorder="1" applyAlignment="1">
      <alignment horizontal="center" vertical="center"/>
    </xf>
    <xf numFmtId="0" fontId="18" fillId="14" borderId="2" xfId="1" applyFont="1" applyFill="1" applyBorder="1" applyAlignment="1">
      <alignment horizontal="center" vertical="center"/>
    </xf>
    <xf numFmtId="0" fontId="16" fillId="15" borderId="3" xfId="1" applyFont="1" applyFill="1" applyBorder="1" applyAlignment="1">
      <alignment horizontal="center" vertical="center" wrapText="1"/>
    </xf>
    <xf numFmtId="0" fontId="16" fillId="15" borderId="2" xfId="1" applyFont="1" applyFill="1" applyBorder="1" applyAlignment="1">
      <alignment horizontal="center" vertical="center"/>
    </xf>
    <xf numFmtId="166" fontId="16" fillId="15" borderId="2" xfId="1" applyNumberFormat="1" applyFont="1" applyFill="1" applyBorder="1" applyAlignment="1">
      <alignment horizontal="center" vertical="center"/>
    </xf>
    <xf numFmtId="0" fontId="19" fillId="16" borderId="3" xfId="1" applyFont="1" applyFill="1" applyBorder="1" applyAlignment="1">
      <alignment horizontal="center" vertical="center" wrapText="1"/>
    </xf>
    <xf numFmtId="0" fontId="19" fillId="16" borderId="2" xfId="1" applyFont="1" applyFill="1" applyBorder="1" applyAlignment="1">
      <alignment horizontal="center" vertical="center"/>
    </xf>
    <xf numFmtId="166" fontId="19" fillId="16" borderId="2" xfId="1" applyNumberFormat="1" applyFont="1" applyFill="1" applyBorder="1" applyAlignment="1">
      <alignment horizontal="center" vertical="center"/>
    </xf>
    <xf numFmtId="0" fontId="19" fillId="17" borderId="3" xfId="1" applyFont="1" applyFill="1" applyBorder="1" applyAlignment="1">
      <alignment horizontal="center" vertical="center" wrapText="1"/>
    </xf>
    <xf numFmtId="0" fontId="19" fillId="17" borderId="2" xfId="1" applyFont="1" applyFill="1" applyBorder="1" applyAlignment="1">
      <alignment horizontal="center" vertical="top"/>
    </xf>
    <xf numFmtId="166" fontId="19" fillId="17" borderId="2" xfId="1" applyNumberFormat="1" applyFont="1" applyFill="1" applyBorder="1" applyAlignment="1">
      <alignment horizontal="center" vertical="top"/>
    </xf>
    <xf numFmtId="0" fontId="19" fillId="16" borderId="2" xfId="1" applyFont="1" applyFill="1" applyBorder="1" applyAlignment="1">
      <alignment horizontal="center" vertical="top"/>
    </xf>
    <xf numFmtId="166" fontId="19" fillId="16" borderId="2" xfId="1" applyNumberFormat="1" applyFont="1" applyFill="1" applyBorder="1" applyAlignment="1">
      <alignment horizontal="center" vertical="top"/>
    </xf>
    <xf numFmtId="0" fontId="1" fillId="2" borderId="2" xfId="1" applyFont="1" applyFill="1" applyBorder="1" applyAlignment="1">
      <alignment horizontal="left" vertical="top" wrapText="1"/>
    </xf>
    <xf numFmtId="0" fontId="8" fillId="0" borderId="5" xfId="1" applyFont="1" applyBorder="1" applyAlignment="1">
      <alignment horizontal="left" vertical="top" wrapText="1"/>
    </xf>
    <xf numFmtId="0" fontId="5" fillId="0" borderId="4" xfId="1" applyFont="1" applyBorder="1" applyAlignment="1">
      <alignment horizontal="center" vertical="center"/>
    </xf>
    <xf numFmtId="0" fontId="13" fillId="6" borderId="2" xfId="1" applyFont="1" applyFill="1" applyBorder="1" applyAlignment="1">
      <alignment horizontal="left" vertical="top" wrapText="1"/>
    </xf>
    <xf numFmtId="0" fontId="16" fillId="11" borderId="2" xfId="1" applyFont="1" applyFill="1" applyBorder="1" applyAlignment="1">
      <alignment horizontal="left" vertical="center" wrapText="1"/>
    </xf>
    <xf numFmtId="0" fontId="16" fillId="6" borderId="2" xfId="1" applyFont="1" applyFill="1" applyBorder="1" applyAlignment="1">
      <alignment horizontal="left" vertical="top" wrapText="1"/>
    </xf>
    <xf numFmtId="0" fontId="12" fillId="3" borderId="2" xfId="1" applyFont="1" applyFill="1" applyBorder="1" applyAlignment="1">
      <alignment horizontal="left" vertical="top" wrapText="1"/>
    </xf>
    <xf numFmtId="0" fontId="13" fillId="9" borderId="2" xfId="1" applyFont="1" applyFill="1" applyBorder="1" applyAlignment="1">
      <alignment horizontal="left" vertical="top" wrapText="1"/>
    </xf>
    <xf numFmtId="0" fontId="19" fillId="16" borderId="2" xfId="1" applyFont="1" applyFill="1" applyBorder="1" applyAlignment="1">
      <alignment horizontal="left" vertical="top" wrapText="1"/>
    </xf>
    <xf numFmtId="0" fontId="13" fillId="8" borderId="2" xfId="1" applyFont="1" applyFill="1" applyBorder="1" applyAlignment="1">
      <alignment horizontal="left" vertical="top" wrapText="1"/>
    </xf>
    <xf numFmtId="0" fontId="13" fillId="4" borderId="2" xfId="1" applyFont="1" applyFill="1" applyBorder="1" applyAlignment="1">
      <alignment horizontal="left" vertical="top" wrapText="1"/>
    </xf>
    <xf numFmtId="0" fontId="16" fillId="15" borderId="2" xfId="1" applyFont="1" applyFill="1" applyBorder="1" applyAlignment="1">
      <alignment horizontal="left" vertical="center" wrapText="1"/>
    </xf>
    <xf numFmtId="0" fontId="16" fillId="4" borderId="5" xfId="1" applyFont="1" applyFill="1" applyBorder="1" applyAlignment="1">
      <alignment horizontal="left" vertical="center" wrapText="1"/>
    </xf>
    <xf numFmtId="0" fontId="16" fillId="4" borderId="3" xfId="1" applyFont="1" applyFill="1" applyBorder="1" applyAlignment="1">
      <alignment horizontal="left" vertical="center" wrapText="1"/>
    </xf>
    <xf numFmtId="0" fontId="16" fillId="15" borderId="5" xfId="1" applyFont="1" applyFill="1" applyBorder="1" applyAlignment="1">
      <alignment horizontal="left" vertical="center" wrapText="1"/>
    </xf>
    <xf numFmtId="0" fontId="16" fillId="15" borderId="3" xfId="1" applyFont="1" applyFill="1" applyBorder="1" applyAlignment="1">
      <alignment horizontal="left" vertical="center" wrapText="1"/>
    </xf>
    <xf numFmtId="0" fontId="13" fillId="5" borderId="2" xfId="1" applyFont="1" applyFill="1" applyBorder="1" applyAlignment="1">
      <alignment horizontal="left" vertical="top" wrapText="1"/>
    </xf>
    <xf numFmtId="0" fontId="19" fillId="17" borderId="2" xfId="1" applyFont="1" applyFill="1" applyBorder="1" applyAlignment="1">
      <alignment horizontal="left" vertical="top" wrapText="1"/>
    </xf>
    <xf numFmtId="0" fontId="16" fillId="8" borderId="2" xfId="1" applyFont="1" applyFill="1" applyBorder="1" applyAlignment="1">
      <alignment horizontal="left" vertical="top" wrapText="1"/>
    </xf>
    <xf numFmtId="0" fontId="13" fillId="6" borderId="6" xfId="1" applyFont="1" applyFill="1" applyBorder="1" applyAlignment="1">
      <alignment horizontal="left" vertical="top" wrapText="1"/>
    </xf>
    <xf numFmtId="0" fontId="16" fillId="6" borderId="8" xfId="1" applyFont="1" applyFill="1" applyBorder="1" applyAlignment="1">
      <alignment horizontal="left" vertical="top" wrapText="1"/>
    </xf>
    <xf numFmtId="0" fontId="13" fillId="6" borderId="2" xfId="1" applyFont="1" applyFill="1" applyBorder="1" applyAlignment="1">
      <alignment horizontal="left" vertical="center" wrapText="1"/>
    </xf>
    <xf numFmtId="0" fontId="16" fillId="11" borderId="2" xfId="1" applyFont="1" applyFill="1" applyBorder="1" applyAlignment="1">
      <alignment horizontal="left" vertical="top" wrapText="1"/>
    </xf>
    <xf numFmtId="0" fontId="19" fillId="13" borderId="2" xfId="1" applyFont="1" applyFill="1" applyBorder="1" applyAlignment="1">
      <alignment horizontal="left" vertical="top" wrapText="1"/>
    </xf>
    <xf numFmtId="0" fontId="13" fillId="6" borderId="5" xfId="1" applyFont="1" applyFill="1" applyBorder="1" applyAlignment="1">
      <alignment horizontal="left" vertical="top" wrapText="1"/>
    </xf>
    <xf numFmtId="0" fontId="13" fillId="6" borderId="3" xfId="1" applyFont="1" applyFill="1" applyBorder="1" applyAlignment="1">
      <alignment horizontal="left" vertical="top" wrapText="1"/>
    </xf>
    <xf numFmtId="0" fontId="16" fillId="6" borderId="5" xfId="1" applyFont="1" applyFill="1" applyBorder="1" applyAlignment="1">
      <alignment horizontal="left" vertical="top" wrapText="1"/>
    </xf>
    <xf numFmtId="0" fontId="16" fillId="6" borderId="3" xfId="1" applyFont="1" applyFill="1" applyBorder="1" applyAlignment="1">
      <alignment horizontal="left" vertical="top" wrapText="1"/>
    </xf>
    <xf numFmtId="0" fontId="13" fillId="7" borderId="2" xfId="1" applyFont="1" applyFill="1" applyBorder="1" applyAlignment="1">
      <alignment horizontal="left" vertical="top" wrapText="1"/>
    </xf>
    <xf numFmtId="0" fontId="5" fillId="0" borderId="2" xfId="1" applyFont="1" applyBorder="1" applyAlignment="1">
      <alignment vertical="top" wrapText="1"/>
    </xf>
    <xf numFmtId="0" fontId="8" fillId="0" borderId="2" xfId="1" applyFont="1" applyBorder="1" applyAlignment="1">
      <alignment vertical="top" wrapText="1"/>
    </xf>
    <xf numFmtId="0" fontId="2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</cellXfs>
  <cellStyles count="2">
    <cellStyle name="Excel Built-in Normal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1D41A"/>
      <color rgb="FF0070C0"/>
      <color rgb="FFBBCF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AMJ130"/>
  <sheetViews>
    <sheetView tabSelected="1" topLeftCell="A65" zoomScaleNormal="100" workbookViewId="0">
      <selection activeCell="C98" sqref="C98:D98"/>
    </sheetView>
  </sheetViews>
  <sheetFormatPr baseColWidth="10" defaultColWidth="8.7109375" defaultRowHeight="12.75" x14ac:dyDescent="0.2"/>
  <cols>
    <col min="1" max="1" width="4.28515625" style="2" customWidth="1"/>
    <col min="2" max="2" width="8.140625" style="3" customWidth="1"/>
    <col min="3" max="3" width="9.140625" style="4" customWidth="1"/>
    <col min="4" max="4" width="33.28515625" style="2" customWidth="1"/>
    <col min="5" max="5" width="10.42578125" style="2" customWidth="1"/>
    <col min="6" max="6" width="12.5703125" style="2" customWidth="1"/>
    <col min="7" max="9" width="7.5703125" style="2" customWidth="1"/>
    <col min="10" max="1024" width="8.7109375" style="2"/>
  </cols>
  <sheetData>
    <row r="1" spans="1:9" ht="15" customHeight="1" x14ac:dyDescent="0.35">
      <c r="A1" s="97" t="s">
        <v>0</v>
      </c>
      <c r="B1" s="97"/>
      <c r="C1" s="97"/>
      <c r="D1" s="97"/>
      <c r="E1" s="97"/>
      <c r="F1" s="97"/>
      <c r="G1" s="97"/>
      <c r="H1" s="97"/>
      <c r="I1" s="97"/>
    </row>
    <row r="2" spans="1:9" ht="15" customHeight="1" x14ac:dyDescent="0.2">
      <c r="A2" s="98" t="s">
        <v>13</v>
      </c>
      <c r="B2" s="98"/>
      <c r="C2" s="98"/>
      <c r="D2" s="98"/>
      <c r="E2" s="98"/>
      <c r="F2" s="98"/>
      <c r="G2" s="98"/>
      <c r="H2" s="98"/>
      <c r="I2" s="98"/>
    </row>
    <row r="3" spans="1:9" ht="15" customHeight="1" x14ac:dyDescent="0.2">
      <c r="A3" s="99" t="s">
        <v>14</v>
      </c>
      <c r="B3" s="99"/>
      <c r="C3" s="99"/>
      <c r="D3" s="99"/>
      <c r="E3" s="99"/>
      <c r="F3" s="99"/>
      <c r="G3" s="99"/>
      <c r="H3" s="99"/>
      <c r="I3" s="99"/>
    </row>
    <row r="4" spans="1:9" ht="15" customHeight="1" x14ac:dyDescent="0.2">
      <c r="A4" s="100" t="s">
        <v>1</v>
      </c>
      <c r="B4" s="101" t="s">
        <v>2</v>
      </c>
      <c r="C4" s="102" t="s">
        <v>3</v>
      </c>
      <c r="D4" s="102"/>
      <c r="E4" s="102" t="s">
        <v>4</v>
      </c>
      <c r="F4" s="102"/>
      <c r="G4" s="102" t="s">
        <v>5</v>
      </c>
      <c r="H4" s="102"/>
      <c r="I4" s="102"/>
    </row>
    <row r="5" spans="1:9" ht="15" customHeight="1" x14ac:dyDescent="0.2">
      <c r="A5" s="100"/>
      <c r="B5" s="101"/>
      <c r="C5" s="102"/>
      <c r="D5" s="102"/>
      <c r="E5" s="1" t="s">
        <v>6</v>
      </c>
      <c r="F5" s="1" t="s">
        <v>7</v>
      </c>
      <c r="G5" s="5">
        <v>42.2</v>
      </c>
      <c r="H5" s="5">
        <v>43</v>
      </c>
      <c r="I5" s="5">
        <v>45</v>
      </c>
    </row>
    <row r="6" spans="1:9" ht="15" customHeight="1" x14ac:dyDescent="0.2">
      <c r="A6" s="68" t="s">
        <v>15</v>
      </c>
      <c r="B6" s="68"/>
      <c r="C6" s="68"/>
      <c r="D6" s="68"/>
      <c r="E6" s="68"/>
      <c r="F6" s="68"/>
      <c r="G6" s="68"/>
      <c r="H6" s="68"/>
      <c r="I6" s="68"/>
    </row>
    <row r="7" spans="1:9" ht="112.5" customHeight="1" x14ac:dyDescent="0.2">
      <c r="A7" s="6" t="s">
        <v>65</v>
      </c>
      <c r="B7" s="7" t="s">
        <v>18</v>
      </c>
      <c r="C7" s="95" t="s">
        <v>17</v>
      </c>
      <c r="D7" s="95"/>
      <c r="E7" s="8"/>
      <c r="F7" s="8"/>
      <c r="G7" s="9"/>
      <c r="H7" s="9"/>
      <c r="I7" s="9"/>
    </row>
    <row r="8" spans="1:9" ht="26.25" customHeight="1" x14ac:dyDescent="0.2">
      <c r="A8" s="10">
        <v>7</v>
      </c>
      <c r="B8" s="7" t="s">
        <v>18</v>
      </c>
      <c r="C8" s="96" t="s">
        <v>16</v>
      </c>
      <c r="D8" s="96"/>
      <c r="E8" s="21">
        <v>0</v>
      </c>
      <c r="F8" s="21">
        <v>204.9</v>
      </c>
      <c r="G8" s="22">
        <v>0.48472222222222222</v>
      </c>
      <c r="H8" s="22">
        <v>0.48472222222222222</v>
      </c>
      <c r="I8" s="22">
        <v>0.48472222222222222</v>
      </c>
    </row>
    <row r="9" spans="1:9" ht="15" customHeight="1" x14ac:dyDescent="0.2">
      <c r="A9" s="10">
        <v>8</v>
      </c>
      <c r="B9" s="23" t="s">
        <v>18</v>
      </c>
      <c r="C9" s="71" t="s">
        <v>19</v>
      </c>
      <c r="D9" s="71"/>
      <c r="E9" s="28">
        <v>2.4</v>
      </c>
      <c r="F9" s="28">
        <f t="shared" ref="F9:F40" si="0">IF(ISBLANK($E$129)," ",$E$129-E9)</f>
        <v>202.5</v>
      </c>
      <c r="G9" s="29">
        <f t="shared" ref="G9:I28" si="1">TIME(HOUR($G$8),MINUTE($G$8),0)+(TIME(1,0,0)*$E9/G$5)</f>
        <v>0.48709189046866774</v>
      </c>
      <c r="H9" s="29">
        <f t="shared" si="1"/>
        <v>0.48704780361757105</v>
      </c>
      <c r="I9" s="29">
        <f t="shared" si="1"/>
        <v>0.48694444444444446</v>
      </c>
    </row>
    <row r="10" spans="1:9" ht="15" customHeight="1" x14ac:dyDescent="0.2">
      <c r="A10" s="10">
        <v>9</v>
      </c>
      <c r="B10" s="23" t="s">
        <v>18</v>
      </c>
      <c r="C10" s="90" t="s">
        <v>20</v>
      </c>
      <c r="D10" s="90"/>
      <c r="E10" s="28">
        <v>2.5</v>
      </c>
      <c r="F10" s="28">
        <f t="shared" si="0"/>
        <v>202.4</v>
      </c>
      <c r="G10" s="29">
        <f t="shared" si="1"/>
        <v>0.48719062664560292</v>
      </c>
      <c r="H10" s="29">
        <f t="shared" si="1"/>
        <v>0.48714470284237726</v>
      </c>
      <c r="I10" s="29">
        <f t="shared" si="1"/>
        <v>0.48703703703703705</v>
      </c>
    </row>
    <row r="11" spans="1:9" ht="15" customHeight="1" x14ac:dyDescent="0.2">
      <c r="A11" s="10">
        <v>10</v>
      </c>
      <c r="B11" s="23" t="s">
        <v>18</v>
      </c>
      <c r="C11" s="92" t="s">
        <v>21</v>
      </c>
      <c r="D11" s="92"/>
      <c r="E11" s="28">
        <v>3.4</v>
      </c>
      <c r="F11" s="28">
        <f t="shared" si="0"/>
        <v>201.5</v>
      </c>
      <c r="G11" s="29">
        <f t="shared" si="1"/>
        <v>0.48807925223802001</v>
      </c>
      <c r="H11" s="29">
        <f t="shared" si="1"/>
        <v>0.48801679586563307</v>
      </c>
      <c r="I11" s="29">
        <f t="shared" si="1"/>
        <v>0.48787037037037034</v>
      </c>
    </row>
    <row r="12" spans="1:9" ht="15" customHeight="1" x14ac:dyDescent="0.2">
      <c r="A12" s="10">
        <v>11</v>
      </c>
      <c r="B12" s="23" t="s">
        <v>18</v>
      </c>
      <c r="C12" s="90" t="s">
        <v>22</v>
      </c>
      <c r="D12" s="90"/>
      <c r="E12" s="28">
        <v>3.4</v>
      </c>
      <c r="F12" s="28">
        <f t="shared" si="0"/>
        <v>201.5</v>
      </c>
      <c r="G12" s="29">
        <f t="shared" si="1"/>
        <v>0.48807925223802001</v>
      </c>
      <c r="H12" s="29">
        <f t="shared" si="1"/>
        <v>0.48801679586563307</v>
      </c>
      <c r="I12" s="29">
        <f t="shared" si="1"/>
        <v>0.48787037037037034</v>
      </c>
    </row>
    <row r="13" spans="1:9" ht="15" customHeight="1" x14ac:dyDescent="0.2">
      <c r="A13" s="10">
        <v>12</v>
      </c>
      <c r="B13" s="23" t="s">
        <v>18</v>
      </c>
      <c r="C13" s="90" t="s">
        <v>23</v>
      </c>
      <c r="D13" s="90"/>
      <c r="E13" s="28">
        <v>7</v>
      </c>
      <c r="F13" s="28">
        <f t="shared" si="0"/>
        <v>197.9</v>
      </c>
      <c r="G13" s="29">
        <f t="shared" si="1"/>
        <v>0.49163375460768827</v>
      </c>
      <c r="H13" s="29">
        <f t="shared" si="1"/>
        <v>0.49150516795865634</v>
      </c>
      <c r="I13" s="29">
        <f t="shared" si="1"/>
        <v>0.4912037037037037</v>
      </c>
    </row>
    <row r="14" spans="1:9" ht="15" customHeight="1" x14ac:dyDescent="0.2">
      <c r="A14" s="10">
        <v>13</v>
      </c>
      <c r="B14" s="23" t="s">
        <v>18</v>
      </c>
      <c r="C14" s="92" t="s">
        <v>24</v>
      </c>
      <c r="D14" s="92"/>
      <c r="E14" s="28">
        <v>7.3</v>
      </c>
      <c r="F14" s="28">
        <f t="shared" si="0"/>
        <v>197.6</v>
      </c>
      <c r="G14" s="29">
        <f t="shared" si="1"/>
        <v>0.49192996313849396</v>
      </c>
      <c r="H14" s="29">
        <f t="shared" si="1"/>
        <v>0.49179586563307492</v>
      </c>
      <c r="I14" s="29">
        <f t="shared" si="1"/>
        <v>0.49148148148148146</v>
      </c>
    </row>
    <row r="15" spans="1:9" ht="15" customHeight="1" x14ac:dyDescent="0.2">
      <c r="A15" s="10">
        <v>14</v>
      </c>
      <c r="B15" s="23" t="s">
        <v>18</v>
      </c>
      <c r="C15" s="69" t="s">
        <v>25</v>
      </c>
      <c r="D15" s="69"/>
      <c r="E15" s="28">
        <v>7.5</v>
      </c>
      <c r="F15" s="28">
        <f t="shared" si="0"/>
        <v>197.4</v>
      </c>
      <c r="G15" s="29">
        <f t="shared" si="1"/>
        <v>0.49212743549236437</v>
      </c>
      <c r="H15" s="29">
        <f t="shared" si="1"/>
        <v>0.49198966408268735</v>
      </c>
      <c r="I15" s="29">
        <f t="shared" si="1"/>
        <v>0.49166666666666664</v>
      </c>
    </row>
    <row r="16" spans="1:9" ht="15" customHeight="1" x14ac:dyDescent="0.2">
      <c r="A16" s="10">
        <v>15</v>
      </c>
      <c r="B16" s="23" t="s">
        <v>26</v>
      </c>
      <c r="C16" s="92" t="s">
        <v>27</v>
      </c>
      <c r="D16" s="92"/>
      <c r="E16" s="28">
        <v>7.6</v>
      </c>
      <c r="F16" s="28">
        <f t="shared" si="0"/>
        <v>197.3</v>
      </c>
      <c r="G16" s="29">
        <f t="shared" si="1"/>
        <v>0.49222617166929961</v>
      </c>
      <c r="H16" s="29">
        <f t="shared" si="1"/>
        <v>0.49208656330749356</v>
      </c>
      <c r="I16" s="29">
        <f t="shared" si="1"/>
        <v>0.49175925925925928</v>
      </c>
    </row>
    <row r="17" spans="1:9" ht="15" customHeight="1" x14ac:dyDescent="0.2">
      <c r="A17" s="10">
        <v>16</v>
      </c>
      <c r="B17" s="23" t="s">
        <v>26</v>
      </c>
      <c r="C17" s="90" t="s">
        <v>28</v>
      </c>
      <c r="D17" s="90"/>
      <c r="E17" s="28">
        <v>9.1</v>
      </c>
      <c r="F17" s="28">
        <f t="shared" si="0"/>
        <v>195.8</v>
      </c>
      <c r="G17" s="29">
        <f t="shared" si="1"/>
        <v>0.49370721432332809</v>
      </c>
      <c r="H17" s="29">
        <f t="shared" si="1"/>
        <v>0.49354005167958659</v>
      </c>
      <c r="I17" s="29">
        <f t="shared" si="1"/>
        <v>0.49314814814814817</v>
      </c>
    </row>
    <row r="18" spans="1:9" ht="15" customHeight="1" x14ac:dyDescent="0.2">
      <c r="A18" s="10">
        <v>17</v>
      </c>
      <c r="B18" s="23" t="s">
        <v>29</v>
      </c>
      <c r="C18" s="90" t="s">
        <v>30</v>
      </c>
      <c r="D18" s="90"/>
      <c r="E18" s="28">
        <v>9.1999999999999993</v>
      </c>
      <c r="F18" s="28">
        <f t="shared" si="0"/>
        <v>195.70000000000002</v>
      </c>
      <c r="G18" s="29">
        <f t="shared" si="1"/>
        <v>0.49380595050026327</v>
      </c>
      <c r="H18" s="29">
        <f t="shared" si="1"/>
        <v>0.49363695090439275</v>
      </c>
      <c r="I18" s="29">
        <f t="shared" si="1"/>
        <v>0.49324074074074076</v>
      </c>
    </row>
    <row r="19" spans="1:9" ht="15" customHeight="1" x14ac:dyDescent="0.2">
      <c r="A19" s="10">
        <v>18</v>
      </c>
      <c r="B19" s="23" t="s">
        <v>26</v>
      </c>
      <c r="C19" s="92" t="s">
        <v>31</v>
      </c>
      <c r="D19" s="92"/>
      <c r="E19" s="28">
        <v>11.3</v>
      </c>
      <c r="F19" s="28">
        <f t="shared" si="0"/>
        <v>193.6</v>
      </c>
      <c r="G19" s="29">
        <f t="shared" si="1"/>
        <v>0.49587941021590309</v>
      </c>
      <c r="H19" s="29">
        <f t="shared" si="1"/>
        <v>0.49567183462532299</v>
      </c>
      <c r="I19" s="29">
        <f t="shared" si="1"/>
        <v>0.49518518518518517</v>
      </c>
    </row>
    <row r="20" spans="1:9" ht="15" customHeight="1" x14ac:dyDescent="0.2">
      <c r="A20" s="10">
        <v>19</v>
      </c>
      <c r="B20" s="23" t="s">
        <v>26</v>
      </c>
      <c r="C20" s="90" t="s">
        <v>32</v>
      </c>
      <c r="D20" s="90"/>
      <c r="E20" s="28">
        <v>11.7</v>
      </c>
      <c r="F20" s="28">
        <f t="shared" si="0"/>
        <v>193.20000000000002</v>
      </c>
      <c r="G20" s="29">
        <f t="shared" si="1"/>
        <v>0.49627435492364402</v>
      </c>
      <c r="H20" s="29">
        <f t="shared" si="1"/>
        <v>0.49605943152454779</v>
      </c>
      <c r="I20" s="29">
        <f t="shared" si="1"/>
        <v>0.49555555555555553</v>
      </c>
    </row>
    <row r="21" spans="1:9" ht="15" customHeight="1" x14ac:dyDescent="0.2">
      <c r="A21" s="10">
        <v>20</v>
      </c>
      <c r="B21" s="23" t="s">
        <v>33</v>
      </c>
      <c r="C21" s="90" t="s">
        <v>34</v>
      </c>
      <c r="D21" s="90"/>
      <c r="E21" s="28">
        <v>11.9</v>
      </c>
      <c r="F21" s="28">
        <f t="shared" si="0"/>
        <v>193</v>
      </c>
      <c r="G21" s="29">
        <f t="shared" si="1"/>
        <v>0.49647182727751449</v>
      </c>
      <c r="H21" s="29">
        <f t="shared" si="1"/>
        <v>0.49625322997416021</v>
      </c>
      <c r="I21" s="29">
        <f t="shared" si="1"/>
        <v>0.49574074074074076</v>
      </c>
    </row>
    <row r="22" spans="1:9" ht="15" customHeight="1" x14ac:dyDescent="0.2">
      <c r="A22" s="10">
        <v>21</v>
      </c>
      <c r="B22" s="23"/>
      <c r="C22" s="90" t="s">
        <v>35</v>
      </c>
      <c r="D22" s="90"/>
      <c r="E22" s="28">
        <v>12.1</v>
      </c>
      <c r="F22" s="28">
        <f t="shared" si="0"/>
        <v>192.8</v>
      </c>
      <c r="G22" s="29">
        <f t="shared" si="1"/>
        <v>0.49666929963138495</v>
      </c>
      <c r="H22" s="29">
        <f t="shared" si="1"/>
        <v>0.49644702842377259</v>
      </c>
      <c r="I22" s="29">
        <f t="shared" si="1"/>
        <v>0.49592592592592594</v>
      </c>
    </row>
    <row r="23" spans="1:9" ht="15" customHeight="1" x14ac:dyDescent="0.2">
      <c r="A23" s="10">
        <v>22</v>
      </c>
      <c r="B23" s="23"/>
      <c r="C23" s="90" t="s">
        <v>20</v>
      </c>
      <c r="D23" s="90"/>
      <c r="E23" s="28">
        <v>12.3</v>
      </c>
      <c r="F23" s="28">
        <f t="shared" si="0"/>
        <v>192.6</v>
      </c>
      <c r="G23" s="29">
        <f t="shared" si="1"/>
        <v>0.49686677198525542</v>
      </c>
      <c r="H23" s="29">
        <f t="shared" si="1"/>
        <v>0.49664082687338501</v>
      </c>
      <c r="I23" s="29">
        <f t="shared" si="1"/>
        <v>0.49611111111111111</v>
      </c>
    </row>
    <row r="24" spans="1:9" ht="15" customHeight="1" x14ac:dyDescent="0.2">
      <c r="A24" s="10">
        <v>23</v>
      </c>
      <c r="B24" s="23"/>
      <c r="C24" s="71" t="s">
        <v>36</v>
      </c>
      <c r="D24" s="71"/>
      <c r="E24" s="28">
        <v>12.6</v>
      </c>
      <c r="F24" s="28">
        <f t="shared" si="0"/>
        <v>192.3</v>
      </c>
      <c r="G24" s="29">
        <f t="shared" si="1"/>
        <v>0.49716298051606106</v>
      </c>
      <c r="H24" s="29">
        <f t="shared" si="1"/>
        <v>0.49693152454780359</v>
      </c>
      <c r="I24" s="29">
        <f t="shared" si="1"/>
        <v>0.49638888888888888</v>
      </c>
    </row>
    <row r="25" spans="1:9" ht="15" customHeight="1" x14ac:dyDescent="0.2">
      <c r="A25" s="10">
        <v>24</v>
      </c>
      <c r="B25" s="23"/>
      <c r="C25" s="69" t="s">
        <v>37</v>
      </c>
      <c r="D25" s="69"/>
      <c r="E25" s="28">
        <v>13.6</v>
      </c>
      <c r="F25" s="28">
        <f t="shared" si="0"/>
        <v>191.3</v>
      </c>
      <c r="G25" s="29">
        <f t="shared" si="1"/>
        <v>0.49815034228541338</v>
      </c>
      <c r="H25" s="29">
        <f t="shared" si="1"/>
        <v>0.49790051679586561</v>
      </c>
      <c r="I25" s="29">
        <f t="shared" si="1"/>
        <v>0.49731481481481482</v>
      </c>
    </row>
    <row r="26" spans="1:9" ht="15" customHeight="1" x14ac:dyDescent="0.2">
      <c r="A26" s="10">
        <v>25</v>
      </c>
      <c r="B26" s="23"/>
      <c r="C26" s="69" t="s">
        <v>38</v>
      </c>
      <c r="D26" s="69"/>
      <c r="E26" s="28">
        <v>15.7</v>
      </c>
      <c r="F26" s="28">
        <f t="shared" si="0"/>
        <v>189.20000000000002</v>
      </c>
      <c r="G26" s="29">
        <f t="shared" si="1"/>
        <v>0.50022380200105321</v>
      </c>
      <c r="H26" s="29">
        <f t="shared" si="1"/>
        <v>0.49993540051679586</v>
      </c>
      <c r="I26" s="29">
        <f t="shared" si="1"/>
        <v>0.49925925925925924</v>
      </c>
    </row>
    <row r="27" spans="1:9" ht="15" customHeight="1" x14ac:dyDescent="0.2">
      <c r="A27" s="10">
        <v>26</v>
      </c>
      <c r="B27" s="23"/>
      <c r="C27" s="69" t="s">
        <v>39</v>
      </c>
      <c r="D27" s="69"/>
      <c r="E27" s="28">
        <v>17.2</v>
      </c>
      <c r="F27" s="28">
        <f t="shared" si="0"/>
        <v>187.70000000000002</v>
      </c>
      <c r="G27" s="29">
        <f t="shared" si="1"/>
        <v>0.50170484465508158</v>
      </c>
      <c r="H27" s="29">
        <f t="shared" si="1"/>
        <v>0.50138888888888888</v>
      </c>
      <c r="I27" s="29">
        <f t="shared" si="1"/>
        <v>0.50064814814814818</v>
      </c>
    </row>
    <row r="28" spans="1:9" ht="15" customHeight="1" x14ac:dyDescent="0.2">
      <c r="A28" s="10">
        <v>27</v>
      </c>
      <c r="B28" s="30"/>
      <c r="C28" s="94" t="s">
        <v>40</v>
      </c>
      <c r="D28" s="94"/>
      <c r="E28" s="34">
        <v>17.399999999999999</v>
      </c>
      <c r="F28" s="34">
        <f t="shared" si="0"/>
        <v>187.5</v>
      </c>
      <c r="G28" s="35">
        <f t="shared" si="1"/>
        <v>0.50190231700895205</v>
      </c>
      <c r="H28" s="35">
        <f t="shared" si="1"/>
        <v>0.50158268733850131</v>
      </c>
      <c r="I28" s="35">
        <f t="shared" si="1"/>
        <v>0.50083333333333335</v>
      </c>
    </row>
    <row r="29" spans="1:9" ht="15" customHeight="1" x14ac:dyDescent="0.2">
      <c r="A29" s="10">
        <v>28</v>
      </c>
      <c r="B29" s="23"/>
      <c r="C29" s="69" t="s">
        <v>41</v>
      </c>
      <c r="D29" s="69"/>
      <c r="E29" s="28">
        <v>19.2</v>
      </c>
      <c r="F29" s="28">
        <f t="shared" si="0"/>
        <v>185.70000000000002</v>
      </c>
      <c r="G29" s="29">
        <f t="shared" ref="G29:I50" si="2">TIME(HOUR($G$8),MINUTE($G$8),0)+(TIME(1,0,0)*$E29/G$5)</f>
        <v>0.50367956819378623</v>
      </c>
      <c r="H29" s="29">
        <f t="shared" si="2"/>
        <v>0.50332687338501292</v>
      </c>
      <c r="I29" s="29">
        <f t="shared" si="2"/>
        <v>0.50249999999999995</v>
      </c>
    </row>
    <row r="30" spans="1:9" ht="15" customHeight="1" x14ac:dyDescent="0.2">
      <c r="A30" s="10">
        <v>29</v>
      </c>
      <c r="B30" s="23" t="s">
        <v>42</v>
      </c>
      <c r="C30" s="69" t="s">
        <v>43</v>
      </c>
      <c r="D30" s="69"/>
      <c r="E30" s="28">
        <v>19.5</v>
      </c>
      <c r="F30" s="28">
        <f t="shared" si="0"/>
        <v>185.4</v>
      </c>
      <c r="G30" s="29">
        <f t="shared" si="2"/>
        <v>0.50397577672459193</v>
      </c>
      <c r="H30" s="29">
        <f t="shared" si="2"/>
        <v>0.5036175710594315</v>
      </c>
      <c r="I30" s="29">
        <f t="shared" si="2"/>
        <v>0.50277777777777777</v>
      </c>
    </row>
    <row r="31" spans="1:9" ht="15" customHeight="1" x14ac:dyDescent="0.2">
      <c r="A31" s="10">
        <v>30</v>
      </c>
      <c r="B31" s="23" t="s">
        <v>44</v>
      </c>
      <c r="C31" s="69" t="s">
        <v>45</v>
      </c>
      <c r="D31" s="69"/>
      <c r="E31" s="28">
        <v>26.6</v>
      </c>
      <c r="F31" s="28">
        <f t="shared" si="0"/>
        <v>178.3</v>
      </c>
      <c r="G31" s="29">
        <f t="shared" si="2"/>
        <v>0.51098604528699321</v>
      </c>
      <c r="H31" s="29">
        <f t="shared" si="2"/>
        <v>0.51049741602067189</v>
      </c>
      <c r="I31" s="29">
        <f t="shared" si="2"/>
        <v>0.50935185185185183</v>
      </c>
    </row>
    <row r="32" spans="1:9" ht="15" customHeight="1" x14ac:dyDescent="0.2">
      <c r="A32" s="10">
        <v>31</v>
      </c>
      <c r="B32" s="23" t="s">
        <v>46</v>
      </c>
      <c r="C32" s="71" t="s">
        <v>47</v>
      </c>
      <c r="D32" s="71"/>
      <c r="E32" s="28">
        <v>28.7</v>
      </c>
      <c r="F32" s="28">
        <f t="shared" si="0"/>
        <v>176.20000000000002</v>
      </c>
      <c r="G32" s="29">
        <f t="shared" si="2"/>
        <v>0.51305950500263298</v>
      </c>
      <c r="H32" s="29">
        <f t="shared" si="2"/>
        <v>0.51253229974160208</v>
      </c>
      <c r="I32" s="29">
        <f t="shared" si="2"/>
        <v>0.51129629629629625</v>
      </c>
    </row>
    <row r="33" spans="1:9" ht="15" customHeight="1" x14ac:dyDescent="0.2">
      <c r="A33" s="10">
        <v>32</v>
      </c>
      <c r="B33" s="23" t="s">
        <v>46</v>
      </c>
      <c r="C33" s="69" t="s">
        <v>48</v>
      </c>
      <c r="D33" s="69"/>
      <c r="E33" s="28">
        <v>28.8</v>
      </c>
      <c r="F33" s="28">
        <f t="shared" si="0"/>
        <v>176.1</v>
      </c>
      <c r="G33" s="29">
        <f t="shared" si="2"/>
        <v>0.51315824117956821</v>
      </c>
      <c r="H33" s="29">
        <f t="shared" si="2"/>
        <v>0.51262919896640824</v>
      </c>
      <c r="I33" s="29">
        <f t="shared" si="2"/>
        <v>0.51138888888888889</v>
      </c>
    </row>
    <row r="34" spans="1:9" ht="26.25" customHeight="1" x14ac:dyDescent="0.2">
      <c r="A34" s="10">
        <v>33</v>
      </c>
      <c r="B34" s="23" t="s">
        <v>46</v>
      </c>
      <c r="C34" s="87" t="s">
        <v>49</v>
      </c>
      <c r="D34" s="87"/>
      <c r="E34" s="24">
        <v>29.2</v>
      </c>
      <c r="F34" s="24">
        <f t="shared" si="0"/>
        <v>175.70000000000002</v>
      </c>
      <c r="G34" s="25">
        <f t="shared" si="2"/>
        <v>0.51355318588730914</v>
      </c>
      <c r="H34" s="25">
        <f t="shared" si="2"/>
        <v>0.51301679586563309</v>
      </c>
      <c r="I34" s="25">
        <f t="shared" si="2"/>
        <v>0.51175925925925925</v>
      </c>
    </row>
    <row r="35" spans="1:9" ht="15" customHeight="1" x14ac:dyDescent="0.2">
      <c r="A35" s="10">
        <v>34</v>
      </c>
      <c r="B35" s="23"/>
      <c r="C35" s="71" t="s">
        <v>50</v>
      </c>
      <c r="D35" s="71"/>
      <c r="E35" s="28">
        <v>29.7</v>
      </c>
      <c r="F35" s="28">
        <f t="shared" si="0"/>
        <v>175.20000000000002</v>
      </c>
      <c r="G35" s="29">
        <f t="shared" si="2"/>
        <v>0.5140468667719853</v>
      </c>
      <c r="H35" s="29">
        <f t="shared" si="2"/>
        <v>0.5135012919896641</v>
      </c>
      <c r="I35" s="29">
        <f t="shared" si="2"/>
        <v>0.51222222222222225</v>
      </c>
    </row>
    <row r="36" spans="1:9" ht="15" customHeight="1" x14ac:dyDescent="0.2">
      <c r="A36" s="10">
        <v>35</v>
      </c>
      <c r="B36" s="23"/>
      <c r="C36" s="69" t="s">
        <v>51</v>
      </c>
      <c r="D36" s="69"/>
      <c r="E36" s="28">
        <v>34.200000000000003</v>
      </c>
      <c r="F36" s="28">
        <f t="shared" si="0"/>
        <v>170.7</v>
      </c>
      <c r="G36" s="29">
        <f t="shared" si="2"/>
        <v>0.51848999473407054</v>
      </c>
      <c r="H36" s="29">
        <f t="shared" si="2"/>
        <v>0.51786175710594318</v>
      </c>
      <c r="I36" s="29">
        <f t="shared" si="2"/>
        <v>0.5163888888888889</v>
      </c>
    </row>
    <row r="37" spans="1:9" ht="15" customHeight="1" x14ac:dyDescent="0.2">
      <c r="A37" s="10">
        <v>36</v>
      </c>
      <c r="B37" s="23" t="s">
        <v>53</v>
      </c>
      <c r="C37" s="69" t="s">
        <v>52</v>
      </c>
      <c r="D37" s="69"/>
      <c r="E37" s="28">
        <v>37.5</v>
      </c>
      <c r="F37" s="28">
        <f t="shared" si="0"/>
        <v>167.4</v>
      </c>
      <c r="G37" s="29">
        <f t="shared" si="2"/>
        <v>0.52174828857293309</v>
      </c>
      <c r="H37" s="29">
        <f t="shared" si="2"/>
        <v>0.52105943152454781</v>
      </c>
      <c r="I37" s="29">
        <f t="shared" si="2"/>
        <v>0.51944444444444449</v>
      </c>
    </row>
    <row r="38" spans="1:9" ht="15" customHeight="1" x14ac:dyDescent="0.2">
      <c r="A38" s="10">
        <v>37</v>
      </c>
      <c r="B38" s="23"/>
      <c r="C38" s="69" t="s">
        <v>54</v>
      </c>
      <c r="D38" s="69"/>
      <c r="E38" s="28">
        <v>38.799999999999997</v>
      </c>
      <c r="F38" s="28">
        <f t="shared" si="0"/>
        <v>166.10000000000002</v>
      </c>
      <c r="G38" s="29">
        <f t="shared" si="2"/>
        <v>0.52303185887309112</v>
      </c>
      <c r="H38" s="29">
        <f t="shared" si="2"/>
        <v>0.52231912144702841</v>
      </c>
      <c r="I38" s="29">
        <f t="shared" si="2"/>
        <v>0.52064814814814819</v>
      </c>
    </row>
    <row r="39" spans="1:9" ht="15" customHeight="1" x14ac:dyDescent="0.2">
      <c r="A39" s="10">
        <v>38</v>
      </c>
      <c r="B39" s="23"/>
      <c r="C39" s="69" t="s">
        <v>55</v>
      </c>
      <c r="D39" s="69"/>
      <c r="E39" s="28">
        <v>40</v>
      </c>
      <c r="F39" s="28">
        <f t="shared" si="0"/>
        <v>164.9</v>
      </c>
      <c r="G39" s="29">
        <f t="shared" si="2"/>
        <v>0.52421669299631379</v>
      </c>
      <c r="H39" s="29">
        <f t="shared" si="2"/>
        <v>0.52348191214470285</v>
      </c>
      <c r="I39" s="29">
        <f t="shared" si="2"/>
        <v>0.52175925925925926</v>
      </c>
    </row>
    <row r="40" spans="1:9" ht="15" customHeight="1" x14ac:dyDescent="0.2">
      <c r="A40" s="10">
        <v>39</v>
      </c>
      <c r="B40" s="23"/>
      <c r="C40" s="69" t="s">
        <v>56</v>
      </c>
      <c r="D40" s="69"/>
      <c r="E40" s="28">
        <v>41.1</v>
      </c>
      <c r="F40" s="28">
        <f t="shared" si="0"/>
        <v>163.80000000000001</v>
      </c>
      <c r="G40" s="29">
        <f t="shared" si="2"/>
        <v>0.52530279094260135</v>
      </c>
      <c r="H40" s="29">
        <f t="shared" si="2"/>
        <v>0.52454780361757103</v>
      </c>
      <c r="I40" s="29">
        <f t="shared" si="2"/>
        <v>0.52277777777777779</v>
      </c>
    </row>
    <row r="41" spans="1:9" ht="15" customHeight="1" x14ac:dyDescent="0.2">
      <c r="A41" s="10">
        <v>40</v>
      </c>
      <c r="B41" s="23" t="s">
        <v>57</v>
      </c>
      <c r="C41" s="69" t="s">
        <v>58</v>
      </c>
      <c r="D41" s="69"/>
      <c r="E41" s="28">
        <v>42</v>
      </c>
      <c r="F41" s="28">
        <f t="shared" ref="F41:F72" si="3">IF(ISBLANK($E$129)," ",$E$129-E41)</f>
        <v>162.9</v>
      </c>
      <c r="G41" s="29">
        <f t="shared" si="2"/>
        <v>0.52619141653501844</v>
      </c>
      <c r="H41" s="29">
        <f t="shared" si="2"/>
        <v>0.52541989664082689</v>
      </c>
      <c r="I41" s="29">
        <f t="shared" si="2"/>
        <v>0.52361111111111114</v>
      </c>
    </row>
    <row r="42" spans="1:9" ht="15" customHeight="1" x14ac:dyDescent="0.2">
      <c r="A42" s="10">
        <v>41</v>
      </c>
      <c r="B42" s="23"/>
      <c r="C42" s="71" t="s">
        <v>59</v>
      </c>
      <c r="D42" s="71"/>
      <c r="E42" s="28">
        <v>45</v>
      </c>
      <c r="F42" s="28">
        <f t="shared" si="3"/>
        <v>159.9</v>
      </c>
      <c r="G42" s="29">
        <f t="shared" si="2"/>
        <v>0.5291535018430753</v>
      </c>
      <c r="H42" s="29">
        <f t="shared" si="2"/>
        <v>0.52832687338501294</v>
      </c>
      <c r="I42" s="29">
        <f t="shared" si="2"/>
        <v>0.52638888888888891</v>
      </c>
    </row>
    <row r="43" spans="1:9" ht="15" customHeight="1" x14ac:dyDescent="0.2">
      <c r="A43" s="10">
        <v>42</v>
      </c>
      <c r="B43" s="23"/>
      <c r="C43" s="69" t="s">
        <v>48</v>
      </c>
      <c r="D43" s="69"/>
      <c r="E43" s="24">
        <v>45.3</v>
      </c>
      <c r="F43" s="24">
        <f t="shared" si="3"/>
        <v>159.60000000000002</v>
      </c>
      <c r="G43" s="25">
        <f t="shared" si="2"/>
        <v>0.529449710373881</v>
      </c>
      <c r="H43" s="25">
        <f t="shared" si="2"/>
        <v>0.52861757105943152</v>
      </c>
      <c r="I43" s="25">
        <f t="shared" si="2"/>
        <v>0.52666666666666662</v>
      </c>
    </row>
    <row r="44" spans="1:9" ht="15" customHeight="1" x14ac:dyDescent="0.2">
      <c r="A44" s="10">
        <v>43</v>
      </c>
      <c r="B44" s="23"/>
      <c r="C44" s="69" t="s">
        <v>60</v>
      </c>
      <c r="D44" s="69"/>
      <c r="E44" s="28">
        <v>45.9</v>
      </c>
      <c r="F44" s="28">
        <f t="shared" si="3"/>
        <v>159</v>
      </c>
      <c r="G44" s="29">
        <f t="shared" si="2"/>
        <v>0.53004212743549239</v>
      </c>
      <c r="H44" s="29">
        <f t="shared" si="2"/>
        <v>0.52919896640826869</v>
      </c>
      <c r="I44" s="29">
        <f t="shared" si="2"/>
        <v>0.52722222222222226</v>
      </c>
    </row>
    <row r="45" spans="1:9" ht="15" customHeight="1" x14ac:dyDescent="0.2">
      <c r="A45" s="10">
        <v>44</v>
      </c>
      <c r="B45" s="23"/>
      <c r="C45" s="87" t="s">
        <v>61</v>
      </c>
      <c r="D45" s="87"/>
      <c r="E45" s="24">
        <v>46.1</v>
      </c>
      <c r="F45" s="24">
        <f t="shared" si="3"/>
        <v>158.80000000000001</v>
      </c>
      <c r="G45" s="25">
        <f t="shared" si="2"/>
        <v>0.53023959978936286</v>
      </c>
      <c r="H45" s="25">
        <f t="shared" si="2"/>
        <v>0.52939276485788112</v>
      </c>
      <c r="I45" s="25">
        <f t="shared" si="2"/>
        <v>0.52740740740740744</v>
      </c>
    </row>
    <row r="46" spans="1:9" ht="15" customHeight="1" x14ac:dyDescent="0.2">
      <c r="A46" s="10">
        <v>45</v>
      </c>
      <c r="B46" s="23" t="s">
        <v>62</v>
      </c>
      <c r="C46" s="71" t="s">
        <v>63</v>
      </c>
      <c r="D46" s="71"/>
      <c r="E46" s="28">
        <v>46.2</v>
      </c>
      <c r="F46" s="28">
        <f t="shared" si="3"/>
        <v>158.69999999999999</v>
      </c>
      <c r="G46" s="29">
        <f t="shared" si="2"/>
        <v>0.53033833596629809</v>
      </c>
      <c r="H46" s="29">
        <f t="shared" si="2"/>
        <v>0.52948966408268738</v>
      </c>
      <c r="I46" s="29">
        <f t="shared" si="2"/>
        <v>0.52749999999999997</v>
      </c>
    </row>
    <row r="47" spans="1:9" ht="26.25" customHeight="1" x14ac:dyDescent="0.2">
      <c r="A47" s="44">
        <v>46</v>
      </c>
      <c r="B47" s="45" t="s">
        <v>62</v>
      </c>
      <c r="C47" s="70" t="s">
        <v>64</v>
      </c>
      <c r="D47" s="70"/>
      <c r="E47" s="46">
        <v>47.8</v>
      </c>
      <c r="F47" s="46">
        <f t="shared" si="3"/>
        <v>157.10000000000002</v>
      </c>
      <c r="G47" s="47">
        <f t="shared" si="2"/>
        <v>0.5319181147972617</v>
      </c>
      <c r="H47" s="47">
        <f t="shared" si="2"/>
        <v>0.53104005167958657</v>
      </c>
      <c r="I47" s="47">
        <f t="shared" si="2"/>
        <v>0.5289814814814815</v>
      </c>
    </row>
    <row r="48" spans="1:9" ht="26.25" customHeight="1" x14ac:dyDescent="0.2">
      <c r="A48" s="44">
        <v>47</v>
      </c>
      <c r="B48" s="45" t="s">
        <v>62</v>
      </c>
      <c r="C48" s="88" t="s">
        <v>66</v>
      </c>
      <c r="D48" s="88"/>
      <c r="E48" s="46">
        <v>52</v>
      </c>
      <c r="F48" s="46">
        <f t="shared" si="3"/>
        <v>152.9</v>
      </c>
      <c r="G48" s="47">
        <f t="shared" si="2"/>
        <v>0.53606503422854135</v>
      </c>
      <c r="H48" s="47">
        <f t="shared" si="2"/>
        <v>0.53510981912144706</v>
      </c>
      <c r="I48" s="47">
        <f t="shared" si="2"/>
        <v>0.53287037037037033</v>
      </c>
    </row>
    <row r="49" spans="1:9" ht="15" customHeight="1" x14ac:dyDescent="0.2">
      <c r="A49" s="10">
        <v>48</v>
      </c>
      <c r="B49" s="23" t="s">
        <v>62</v>
      </c>
      <c r="C49" s="92" t="s">
        <v>67</v>
      </c>
      <c r="D49" s="93"/>
      <c r="E49" s="24">
        <v>53.7</v>
      </c>
      <c r="F49" s="24">
        <f t="shared" si="3"/>
        <v>151.19999999999999</v>
      </c>
      <c r="G49" s="25">
        <f t="shared" si="2"/>
        <v>0.53774354923644019</v>
      </c>
      <c r="H49" s="25">
        <f t="shared" si="2"/>
        <v>0.5367571059431524</v>
      </c>
      <c r="I49" s="25">
        <f t="shared" si="2"/>
        <v>0.53444444444444439</v>
      </c>
    </row>
    <row r="50" spans="1:9" ht="15" customHeight="1" x14ac:dyDescent="0.2">
      <c r="A50" s="10">
        <v>49</v>
      </c>
      <c r="B50" s="23" t="s">
        <v>62</v>
      </c>
      <c r="C50" s="90" t="s">
        <v>68</v>
      </c>
      <c r="D50" s="91"/>
      <c r="E50" s="24">
        <v>54.3</v>
      </c>
      <c r="F50" s="24">
        <f t="shared" si="3"/>
        <v>150.60000000000002</v>
      </c>
      <c r="G50" s="25">
        <f t="shared" si="2"/>
        <v>0.53833596629805158</v>
      </c>
      <c r="H50" s="25">
        <f t="shared" si="2"/>
        <v>0.53733850129198968</v>
      </c>
      <c r="I50" s="25">
        <f t="shared" si="2"/>
        <v>0.53500000000000003</v>
      </c>
    </row>
    <row r="51" spans="1:9" ht="15" customHeight="1" x14ac:dyDescent="0.2">
      <c r="A51" s="10">
        <v>50</v>
      </c>
      <c r="B51" s="23" t="s">
        <v>62</v>
      </c>
      <c r="C51" s="71" t="s">
        <v>69</v>
      </c>
      <c r="D51" s="71"/>
      <c r="E51" s="28">
        <v>58.2</v>
      </c>
      <c r="F51" s="28">
        <f t="shared" si="3"/>
        <v>146.69999999999999</v>
      </c>
      <c r="G51" s="29">
        <f t="shared" ref="G51:I70" si="4">TIME(HOUR($G$8),MINUTE($G$8),0)+(TIME(1,0,0)*$E51/G$5)</f>
        <v>0.54218667719852554</v>
      </c>
      <c r="H51" s="29">
        <f t="shared" si="4"/>
        <v>0.54111757105943148</v>
      </c>
      <c r="I51" s="29">
        <f t="shared" si="4"/>
        <v>0.53861111111111115</v>
      </c>
    </row>
    <row r="52" spans="1:9" ht="15" customHeight="1" x14ac:dyDescent="0.2">
      <c r="A52" s="10">
        <v>51</v>
      </c>
      <c r="B52" s="23" t="s">
        <v>62</v>
      </c>
      <c r="C52" s="69" t="s">
        <v>70</v>
      </c>
      <c r="D52" s="69"/>
      <c r="E52" s="28">
        <v>58.7</v>
      </c>
      <c r="F52" s="28">
        <f t="shared" si="3"/>
        <v>146.19999999999999</v>
      </c>
      <c r="G52" s="29">
        <f t="shared" si="4"/>
        <v>0.5426803580832017</v>
      </c>
      <c r="H52" s="29">
        <f t="shared" si="4"/>
        <v>0.54160206718346249</v>
      </c>
      <c r="I52" s="29">
        <f t="shared" si="4"/>
        <v>0.53907407407407404</v>
      </c>
    </row>
    <row r="53" spans="1:9" ht="15" customHeight="1" x14ac:dyDescent="0.2">
      <c r="A53" s="48">
        <v>52</v>
      </c>
      <c r="B53" s="49" t="s">
        <v>62</v>
      </c>
      <c r="C53" s="89" t="s">
        <v>71</v>
      </c>
      <c r="D53" s="89"/>
      <c r="E53" s="50">
        <v>60.1</v>
      </c>
      <c r="F53" s="50">
        <f t="shared" si="3"/>
        <v>144.80000000000001</v>
      </c>
      <c r="G53" s="51">
        <f t="shared" si="4"/>
        <v>0.54406266456029484</v>
      </c>
      <c r="H53" s="51">
        <f t="shared" si="4"/>
        <v>0.54295865633074936</v>
      </c>
      <c r="I53" s="51">
        <f t="shared" si="4"/>
        <v>0.54037037037037039</v>
      </c>
    </row>
    <row r="54" spans="1:9" ht="15" customHeight="1" x14ac:dyDescent="0.2">
      <c r="A54" s="10">
        <v>53</v>
      </c>
      <c r="B54" s="23" t="s">
        <v>62</v>
      </c>
      <c r="C54" s="71" t="s">
        <v>72</v>
      </c>
      <c r="D54" s="71"/>
      <c r="E54" s="28">
        <v>60.8</v>
      </c>
      <c r="F54" s="28">
        <f t="shared" si="3"/>
        <v>144.10000000000002</v>
      </c>
      <c r="G54" s="29">
        <f t="shared" si="4"/>
        <v>0.54475381779884147</v>
      </c>
      <c r="H54" s="29">
        <f t="shared" si="4"/>
        <v>0.54363695090439279</v>
      </c>
      <c r="I54" s="29">
        <f t="shared" si="4"/>
        <v>0.54101851851851857</v>
      </c>
    </row>
    <row r="55" spans="1:9" ht="15" customHeight="1" x14ac:dyDescent="0.2">
      <c r="A55" s="10">
        <v>54</v>
      </c>
      <c r="B55" s="23" t="s">
        <v>62</v>
      </c>
      <c r="C55" s="69" t="s">
        <v>73</v>
      </c>
      <c r="D55" s="69"/>
      <c r="E55" s="28">
        <v>63.8</v>
      </c>
      <c r="F55" s="28">
        <f t="shared" si="3"/>
        <v>141.10000000000002</v>
      </c>
      <c r="G55" s="29">
        <f t="shared" si="4"/>
        <v>0.54771590310689833</v>
      </c>
      <c r="H55" s="29">
        <f t="shared" si="4"/>
        <v>0.54654392764857884</v>
      </c>
      <c r="I55" s="29">
        <f t="shared" si="4"/>
        <v>0.54379629629629633</v>
      </c>
    </row>
    <row r="56" spans="1:9" ht="15" customHeight="1" x14ac:dyDescent="0.2">
      <c r="A56" s="10">
        <v>55</v>
      </c>
      <c r="B56" s="23" t="s">
        <v>62</v>
      </c>
      <c r="C56" s="71" t="s">
        <v>74</v>
      </c>
      <c r="D56" s="71"/>
      <c r="E56" s="28">
        <v>66.900000000000006</v>
      </c>
      <c r="F56" s="28">
        <f t="shared" si="3"/>
        <v>138</v>
      </c>
      <c r="G56" s="29">
        <f t="shared" si="4"/>
        <v>0.55077672459189042</v>
      </c>
      <c r="H56" s="29">
        <f t="shared" si="4"/>
        <v>0.54954780361757105</v>
      </c>
      <c r="I56" s="29">
        <f t="shared" si="4"/>
        <v>0.54666666666666663</v>
      </c>
    </row>
    <row r="57" spans="1:9" ht="15" customHeight="1" x14ac:dyDescent="0.2">
      <c r="A57" s="10">
        <v>56</v>
      </c>
      <c r="B57" s="23" t="s">
        <v>62</v>
      </c>
      <c r="C57" s="69" t="s">
        <v>75</v>
      </c>
      <c r="D57" s="69"/>
      <c r="E57" s="28">
        <v>67.7</v>
      </c>
      <c r="F57" s="28">
        <f t="shared" si="3"/>
        <v>137.19999999999999</v>
      </c>
      <c r="G57" s="29">
        <f t="shared" si="4"/>
        <v>0.55156661400737228</v>
      </c>
      <c r="H57" s="29">
        <f t="shared" si="4"/>
        <v>0.55032299741602064</v>
      </c>
      <c r="I57" s="29">
        <f t="shared" si="4"/>
        <v>0.54740740740740745</v>
      </c>
    </row>
    <row r="58" spans="1:9" ht="15" customHeight="1" x14ac:dyDescent="0.2">
      <c r="A58" s="10">
        <v>57</v>
      </c>
      <c r="B58" s="23" t="s">
        <v>62</v>
      </c>
      <c r="C58" s="71" t="s">
        <v>76</v>
      </c>
      <c r="D58" s="71"/>
      <c r="E58" s="28">
        <v>68.599999999999994</v>
      </c>
      <c r="F58" s="28">
        <f t="shared" si="3"/>
        <v>136.30000000000001</v>
      </c>
      <c r="G58" s="29">
        <f t="shared" si="4"/>
        <v>0.55245523959978937</v>
      </c>
      <c r="H58" s="29">
        <f t="shared" si="4"/>
        <v>0.5511950904392765</v>
      </c>
      <c r="I58" s="29">
        <f t="shared" si="4"/>
        <v>0.5482407407407407</v>
      </c>
    </row>
    <row r="59" spans="1:9" ht="15" customHeight="1" x14ac:dyDescent="0.2">
      <c r="A59" s="10">
        <v>58</v>
      </c>
      <c r="B59" s="23" t="s">
        <v>62</v>
      </c>
      <c r="C59" s="69" t="s">
        <v>77</v>
      </c>
      <c r="D59" s="69"/>
      <c r="E59" s="28">
        <v>69.5</v>
      </c>
      <c r="F59" s="28">
        <f t="shared" si="3"/>
        <v>135.4</v>
      </c>
      <c r="G59" s="29">
        <f t="shared" si="4"/>
        <v>0.55334386519220646</v>
      </c>
      <c r="H59" s="29">
        <f t="shared" si="4"/>
        <v>0.55206718346253225</v>
      </c>
      <c r="I59" s="29">
        <f t="shared" si="4"/>
        <v>0.54907407407407405</v>
      </c>
    </row>
    <row r="60" spans="1:9" ht="15" customHeight="1" x14ac:dyDescent="0.2">
      <c r="A60" s="10">
        <v>59</v>
      </c>
      <c r="B60" s="23" t="s">
        <v>78</v>
      </c>
      <c r="C60" s="69" t="s">
        <v>79</v>
      </c>
      <c r="D60" s="69"/>
      <c r="E60" s="28">
        <v>74</v>
      </c>
      <c r="F60" s="28">
        <f t="shared" si="3"/>
        <v>130.9</v>
      </c>
      <c r="G60" s="29">
        <f t="shared" si="4"/>
        <v>0.5577869931542917</v>
      </c>
      <c r="H60" s="29">
        <f t="shared" si="4"/>
        <v>0.55642764857881133</v>
      </c>
      <c r="I60" s="29">
        <f t="shared" si="4"/>
        <v>0.5532407407407407</v>
      </c>
    </row>
    <row r="61" spans="1:9" ht="15" customHeight="1" x14ac:dyDescent="0.2">
      <c r="A61" s="10">
        <v>60</v>
      </c>
      <c r="B61" s="23" t="s">
        <v>78</v>
      </c>
      <c r="C61" s="71" t="s">
        <v>80</v>
      </c>
      <c r="D61" s="71"/>
      <c r="E61" s="28">
        <v>76.400000000000006</v>
      </c>
      <c r="F61" s="28">
        <f t="shared" si="3"/>
        <v>128.5</v>
      </c>
      <c r="G61" s="29">
        <f t="shared" si="4"/>
        <v>0.56015666140073728</v>
      </c>
      <c r="H61" s="29">
        <f t="shared" si="4"/>
        <v>0.55875322997416021</v>
      </c>
      <c r="I61" s="29">
        <f t="shared" si="4"/>
        <v>0.55546296296296294</v>
      </c>
    </row>
    <row r="62" spans="1:9" ht="15" customHeight="1" x14ac:dyDescent="0.2">
      <c r="A62" s="10">
        <v>61</v>
      </c>
      <c r="B62" s="23" t="s">
        <v>78</v>
      </c>
      <c r="C62" s="69" t="s">
        <v>81</v>
      </c>
      <c r="D62" s="69"/>
      <c r="E62" s="28">
        <v>76.5</v>
      </c>
      <c r="F62" s="28">
        <f t="shared" si="3"/>
        <v>128.4</v>
      </c>
      <c r="G62" s="29">
        <f t="shared" si="4"/>
        <v>0.56025539757767251</v>
      </c>
      <c r="H62" s="29">
        <f t="shared" si="4"/>
        <v>0.55885012919896637</v>
      </c>
      <c r="I62" s="29">
        <f t="shared" si="4"/>
        <v>0.55555555555555558</v>
      </c>
    </row>
    <row r="63" spans="1:9" ht="15" customHeight="1" x14ac:dyDescent="0.2">
      <c r="A63" s="10">
        <v>62</v>
      </c>
      <c r="B63" s="23" t="s">
        <v>82</v>
      </c>
      <c r="C63" s="69" t="s">
        <v>83</v>
      </c>
      <c r="D63" s="69"/>
      <c r="E63" s="28">
        <v>76.7</v>
      </c>
      <c r="F63" s="28">
        <f t="shared" si="3"/>
        <v>128.19999999999999</v>
      </c>
      <c r="G63" s="29">
        <f t="shared" si="4"/>
        <v>0.56045286993154286</v>
      </c>
      <c r="H63" s="29">
        <f t="shared" si="4"/>
        <v>0.5590439276485788</v>
      </c>
      <c r="I63" s="29">
        <f t="shared" si="4"/>
        <v>0.55574074074074076</v>
      </c>
    </row>
    <row r="64" spans="1:9" ht="15" customHeight="1" x14ac:dyDescent="0.2">
      <c r="A64" s="10">
        <v>63</v>
      </c>
      <c r="B64" s="31" t="s">
        <v>78</v>
      </c>
      <c r="C64" s="84" t="s">
        <v>84</v>
      </c>
      <c r="D64" s="84"/>
      <c r="E64" s="36">
        <v>76.900000000000006</v>
      </c>
      <c r="F64" s="36">
        <f t="shared" si="3"/>
        <v>128</v>
      </c>
      <c r="G64" s="37">
        <f t="shared" si="4"/>
        <v>0.56065034228541333</v>
      </c>
      <c r="H64" s="37">
        <f t="shared" si="4"/>
        <v>0.55923772609819122</v>
      </c>
      <c r="I64" s="37">
        <f t="shared" si="4"/>
        <v>0.55592592592592593</v>
      </c>
    </row>
    <row r="65" spans="1:9" ht="15" customHeight="1" x14ac:dyDescent="0.2">
      <c r="A65" s="10">
        <v>64</v>
      </c>
      <c r="B65" s="23" t="s">
        <v>78</v>
      </c>
      <c r="C65" s="69" t="s">
        <v>85</v>
      </c>
      <c r="D65" s="69"/>
      <c r="E65" s="28">
        <v>76.900000000000006</v>
      </c>
      <c r="F65" s="28">
        <f t="shared" si="3"/>
        <v>128</v>
      </c>
      <c r="G65" s="29">
        <f t="shared" si="4"/>
        <v>0.56065034228541333</v>
      </c>
      <c r="H65" s="29">
        <f t="shared" si="4"/>
        <v>0.55923772609819122</v>
      </c>
      <c r="I65" s="29">
        <f t="shared" si="4"/>
        <v>0.55592592592592593</v>
      </c>
    </row>
    <row r="66" spans="1:9" ht="15" customHeight="1" x14ac:dyDescent="0.2">
      <c r="A66" s="10">
        <v>65</v>
      </c>
      <c r="B66" s="23"/>
      <c r="C66" s="69" t="s">
        <v>86</v>
      </c>
      <c r="D66" s="69"/>
      <c r="E66" s="28">
        <v>78.7</v>
      </c>
      <c r="F66" s="28">
        <f t="shared" si="3"/>
        <v>126.2</v>
      </c>
      <c r="G66" s="29">
        <f t="shared" si="4"/>
        <v>0.56242759347024751</v>
      </c>
      <c r="H66" s="29">
        <f t="shared" si="4"/>
        <v>0.56098191214470283</v>
      </c>
      <c r="I66" s="29">
        <f t="shared" si="4"/>
        <v>0.55759259259259264</v>
      </c>
    </row>
    <row r="67" spans="1:9" ht="15" customHeight="1" x14ac:dyDescent="0.2">
      <c r="A67" s="10">
        <v>66</v>
      </c>
      <c r="B67" s="23"/>
      <c r="C67" s="85" t="s">
        <v>87</v>
      </c>
      <c r="D67" s="85"/>
      <c r="E67" s="28">
        <v>79.7</v>
      </c>
      <c r="F67" s="28">
        <f t="shared" si="3"/>
        <v>125.2</v>
      </c>
      <c r="G67" s="29">
        <f t="shared" si="4"/>
        <v>0.56341495523959972</v>
      </c>
      <c r="H67" s="29">
        <f t="shared" si="4"/>
        <v>0.56195090439276485</v>
      </c>
      <c r="I67" s="29">
        <f t="shared" si="4"/>
        <v>0.55851851851851853</v>
      </c>
    </row>
    <row r="68" spans="1:9" ht="26.25" customHeight="1" x14ac:dyDescent="0.2">
      <c r="A68" s="44">
        <v>67</v>
      </c>
      <c r="B68" s="52" t="s">
        <v>89</v>
      </c>
      <c r="C68" s="70" t="s">
        <v>88</v>
      </c>
      <c r="D68" s="70"/>
      <c r="E68" s="53">
        <v>80.5</v>
      </c>
      <c r="F68" s="46">
        <f t="shared" si="3"/>
        <v>124.4</v>
      </c>
      <c r="G68" s="47">
        <f t="shared" si="4"/>
        <v>0.56420484465508158</v>
      </c>
      <c r="H68" s="47">
        <f t="shared" si="4"/>
        <v>0.56272609819121444</v>
      </c>
      <c r="I68" s="47">
        <f t="shared" si="4"/>
        <v>0.55925925925925923</v>
      </c>
    </row>
    <row r="69" spans="1:9" ht="15" customHeight="1" x14ac:dyDescent="0.2">
      <c r="A69" s="10">
        <v>68</v>
      </c>
      <c r="B69" s="23" t="s">
        <v>89</v>
      </c>
      <c r="C69" s="86" t="s">
        <v>90</v>
      </c>
      <c r="D69" s="86"/>
      <c r="E69" s="28">
        <v>82.3</v>
      </c>
      <c r="F69" s="28">
        <f t="shared" si="3"/>
        <v>122.60000000000001</v>
      </c>
      <c r="G69" s="29">
        <f t="shared" si="4"/>
        <v>0.56598209583991577</v>
      </c>
      <c r="H69" s="29">
        <f t="shared" si="4"/>
        <v>0.56447028423772605</v>
      </c>
      <c r="I69" s="29">
        <f t="shared" si="4"/>
        <v>0.56092592592592594</v>
      </c>
    </row>
    <row r="70" spans="1:9" ht="15" customHeight="1" x14ac:dyDescent="0.2">
      <c r="A70" s="10">
        <v>69</v>
      </c>
      <c r="B70" s="23" t="s">
        <v>89</v>
      </c>
      <c r="C70" s="71" t="s">
        <v>91</v>
      </c>
      <c r="D70" s="71"/>
      <c r="E70" s="28">
        <v>83.4</v>
      </c>
      <c r="F70" s="28">
        <f t="shared" si="3"/>
        <v>121.5</v>
      </c>
      <c r="G70" s="29">
        <f t="shared" si="4"/>
        <v>0.56706819378620321</v>
      </c>
      <c r="H70" s="29">
        <f t="shared" si="4"/>
        <v>0.56553617571059434</v>
      </c>
      <c r="I70" s="29">
        <f t="shared" si="4"/>
        <v>0.56194444444444447</v>
      </c>
    </row>
    <row r="71" spans="1:9" ht="26.25" customHeight="1" x14ac:dyDescent="0.2">
      <c r="A71" s="44">
        <v>70</v>
      </c>
      <c r="B71" s="45" t="s">
        <v>89</v>
      </c>
      <c r="C71" s="70" t="s">
        <v>92</v>
      </c>
      <c r="D71" s="70"/>
      <c r="E71" s="46">
        <v>84</v>
      </c>
      <c r="F71" s="46">
        <f t="shared" si="3"/>
        <v>120.9</v>
      </c>
      <c r="G71" s="47">
        <f t="shared" ref="G71:I93" si="5">TIME(HOUR($G$8),MINUTE($G$8),0)+(TIME(1,0,0)*$E71/G$5)</f>
        <v>0.56766061084781461</v>
      </c>
      <c r="H71" s="47">
        <f t="shared" si="5"/>
        <v>0.5661175710594315</v>
      </c>
      <c r="I71" s="47">
        <f t="shared" si="5"/>
        <v>0.5625</v>
      </c>
    </row>
    <row r="72" spans="1:9" ht="15" customHeight="1" x14ac:dyDescent="0.2">
      <c r="A72" s="10">
        <v>71</v>
      </c>
      <c r="B72" s="23" t="s">
        <v>89</v>
      </c>
      <c r="C72" s="71" t="s">
        <v>93</v>
      </c>
      <c r="D72" s="71"/>
      <c r="E72" s="28">
        <v>87.9</v>
      </c>
      <c r="F72" s="28">
        <f t="shared" si="3"/>
        <v>117</v>
      </c>
      <c r="G72" s="29">
        <f t="shared" si="5"/>
        <v>0.57151132174828856</v>
      </c>
      <c r="H72" s="29">
        <f t="shared" si="5"/>
        <v>0.56989664082687341</v>
      </c>
      <c r="I72" s="29">
        <f t="shared" si="5"/>
        <v>0.56611111111111112</v>
      </c>
    </row>
    <row r="73" spans="1:9" ht="15" customHeight="1" x14ac:dyDescent="0.2">
      <c r="A73" s="10">
        <v>72</v>
      </c>
      <c r="B73" s="23" t="s">
        <v>89</v>
      </c>
      <c r="C73" s="71" t="s">
        <v>94</v>
      </c>
      <c r="D73" s="71"/>
      <c r="E73" s="28">
        <v>88.6</v>
      </c>
      <c r="F73" s="28">
        <f t="shared" ref="F73:F105" si="6">IF(ISBLANK($E$129)," ",$E$129-E73)</f>
        <v>116.30000000000001</v>
      </c>
      <c r="G73" s="29">
        <f t="shared" si="5"/>
        <v>0.57220247498683519</v>
      </c>
      <c r="H73" s="29">
        <f t="shared" si="5"/>
        <v>0.57057493540051674</v>
      </c>
      <c r="I73" s="29">
        <f t="shared" si="5"/>
        <v>0.5667592592592593</v>
      </c>
    </row>
    <row r="74" spans="1:9" ht="15" customHeight="1" x14ac:dyDescent="0.2">
      <c r="A74" s="10">
        <v>73</v>
      </c>
      <c r="B74" s="23" t="s">
        <v>89</v>
      </c>
      <c r="C74" s="69" t="s">
        <v>95</v>
      </c>
      <c r="D74" s="69"/>
      <c r="E74" s="28">
        <v>90.3</v>
      </c>
      <c r="F74" s="28">
        <f t="shared" si="6"/>
        <v>114.60000000000001</v>
      </c>
      <c r="G74" s="29">
        <f t="shared" si="5"/>
        <v>0.57388098999473403</v>
      </c>
      <c r="H74" s="29">
        <f t="shared" si="5"/>
        <v>0.57222222222222219</v>
      </c>
      <c r="I74" s="29">
        <f t="shared" si="5"/>
        <v>0.56833333333333336</v>
      </c>
    </row>
    <row r="75" spans="1:9" ht="15" customHeight="1" x14ac:dyDescent="0.2">
      <c r="A75" s="10">
        <v>74</v>
      </c>
      <c r="B75" s="32" t="s">
        <v>89</v>
      </c>
      <c r="C75" s="82" t="s">
        <v>96</v>
      </c>
      <c r="D75" s="82"/>
      <c r="E75" s="38">
        <v>98.2</v>
      </c>
      <c r="F75" s="38">
        <f t="shared" si="6"/>
        <v>106.7</v>
      </c>
      <c r="G75" s="39">
        <f t="shared" si="5"/>
        <v>0.58168114797261716</v>
      </c>
      <c r="H75" s="39">
        <f t="shared" si="5"/>
        <v>0.57987726098191217</v>
      </c>
      <c r="I75" s="39">
        <f t="shared" si="5"/>
        <v>0.57564814814814813</v>
      </c>
    </row>
    <row r="76" spans="1:9" ht="15" customHeight="1" x14ac:dyDescent="0.2">
      <c r="A76" s="10">
        <v>75</v>
      </c>
      <c r="B76" s="23" t="s">
        <v>89</v>
      </c>
      <c r="C76" s="69" t="s">
        <v>97</v>
      </c>
      <c r="D76" s="69"/>
      <c r="E76" s="28">
        <v>101.1</v>
      </c>
      <c r="F76" s="28">
        <f t="shared" si="6"/>
        <v>103.80000000000001</v>
      </c>
      <c r="G76" s="29">
        <f t="shared" si="5"/>
        <v>0.58454449710373879</v>
      </c>
      <c r="H76" s="29">
        <f t="shared" si="5"/>
        <v>0.58268733850129195</v>
      </c>
      <c r="I76" s="29">
        <f t="shared" si="5"/>
        <v>0.57833333333333337</v>
      </c>
    </row>
    <row r="77" spans="1:9" ht="15" customHeight="1" x14ac:dyDescent="0.2">
      <c r="A77" s="10">
        <v>76</v>
      </c>
      <c r="B77" s="23" t="s">
        <v>89</v>
      </c>
      <c r="C77" s="69" t="s">
        <v>98</v>
      </c>
      <c r="D77" s="69"/>
      <c r="E77" s="28">
        <v>102.6</v>
      </c>
      <c r="F77" s="28">
        <f t="shared" si="6"/>
        <v>102.30000000000001</v>
      </c>
      <c r="G77" s="29">
        <f t="shared" si="5"/>
        <v>0.58602553975776717</v>
      </c>
      <c r="H77" s="29">
        <f t="shared" si="5"/>
        <v>0.58414082687338498</v>
      </c>
      <c r="I77" s="29">
        <f t="shared" si="5"/>
        <v>0.57972222222222225</v>
      </c>
    </row>
    <row r="78" spans="1:9" ht="15" customHeight="1" x14ac:dyDescent="0.2">
      <c r="A78" s="10">
        <v>77</v>
      </c>
      <c r="B78" s="23" t="s">
        <v>99</v>
      </c>
      <c r="C78" s="71" t="s">
        <v>100</v>
      </c>
      <c r="D78" s="71"/>
      <c r="E78" s="28">
        <v>104.1</v>
      </c>
      <c r="F78" s="28">
        <f t="shared" si="6"/>
        <v>100.80000000000001</v>
      </c>
      <c r="G78" s="29">
        <f t="shared" si="5"/>
        <v>0.58750658241179565</v>
      </c>
      <c r="H78" s="29">
        <f t="shared" si="5"/>
        <v>0.585594315245478</v>
      </c>
      <c r="I78" s="29">
        <f t="shared" si="5"/>
        <v>0.58111111111111113</v>
      </c>
    </row>
    <row r="79" spans="1:9" ht="15" customHeight="1" x14ac:dyDescent="0.2">
      <c r="A79" s="48">
        <v>78</v>
      </c>
      <c r="B79" s="61" t="s">
        <v>99</v>
      </c>
      <c r="C79" s="83" t="s">
        <v>101</v>
      </c>
      <c r="D79" s="83"/>
      <c r="E79" s="62">
        <v>104.3</v>
      </c>
      <c r="F79" s="62">
        <f t="shared" si="6"/>
        <v>100.60000000000001</v>
      </c>
      <c r="G79" s="63">
        <f t="shared" si="5"/>
        <v>0.58770405476566612</v>
      </c>
      <c r="H79" s="63">
        <f t="shared" si="5"/>
        <v>0.58578811369509043</v>
      </c>
      <c r="I79" s="63">
        <f t="shared" si="5"/>
        <v>0.58129629629629631</v>
      </c>
    </row>
    <row r="80" spans="1:9" ht="15" customHeight="1" x14ac:dyDescent="0.2">
      <c r="A80" s="10">
        <v>79</v>
      </c>
      <c r="B80" s="23" t="s">
        <v>99</v>
      </c>
      <c r="C80" s="69" t="s">
        <v>102</v>
      </c>
      <c r="D80" s="69"/>
      <c r="E80" s="28">
        <v>104.4</v>
      </c>
      <c r="F80" s="28">
        <f t="shared" si="6"/>
        <v>100.5</v>
      </c>
      <c r="G80" s="29">
        <f t="shared" si="5"/>
        <v>0.58780279094260135</v>
      </c>
      <c r="H80" s="29">
        <f t="shared" si="5"/>
        <v>0.58588501291989659</v>
      </c>
      <c r="I80" s="29">
        <f t="shared" si="5"/>
        <v>0.58138888888888884</v>
      </c>
    </row>
    <row r="81" spans="1:9" ht="15" customHeight="1" x14ac:dyDescent="0.2">
      <c r="A81" s="10">
        <v>80</v>
      </c>
      <c r="B81" s="23" t="s">
        <v>89</v>
      </c>
      <c r="C81" s="71" t="s">
        <v>103</v>
      </c>
      <c r="D81" s="71"/>
      <c r="E81" s="28">
        <v>104.5</v>
      </c>
      <c r="F81" s="28">
        <f t="shared" si="6"/>
        <v>100.4</v>
      </c>
      <c r="G81" s="29">
        <f t="shared" si="5"/>
        <v>0.58790152711953658</v>
      </c>
      <c r="H81" s="29">
        <f t="shared" si="5"/>
        <v>0.58598191214470285</v>
      </c>
      <c r="I81" s="29">
        <f t="shared" si="5"/>
        <v>0.58148148148148149</v>
      </c>
    </row>
    <row r="82" spans="1:9" ht="15" customHeight="1" x14ac:dyDescent="0.2">
      <c r="A82" s="10">
        <v>81</v>
      </c>
      <c r="B82" s="23" t="s">
        <v>89</v>
      </c>
      <c r="C82" s="69" t="s">
        <v>104</v>
      </c>
      <c r="D82" s="69"/>
      <c r="E82" s="28">
        <v>115.9</v>
      </c>
      <c r="F82" s="28">
        <f t="shared" si="6"/>
        <v>89</v>
      </c>
      <c r="G82" s="29">
        <f t="shared" si="5"/>
        <v>0.59915745129015274</v>
      </c>
      <c r="H82" s="29">
        <f t="shared" si="5"/>
        <v>0.59702842377260978</v>
      </c>
      <c r="I82" s="29">
        <f t="shared" si="5"/>
        <v>0.59203703703703703</v>
      </c>
    </row>
    <row r="83" spans="1:9" ht="15" customHeight="1" x14ac:dyDescent="0.2">
      <c r="A83" s="10">
        <v>82</v>
      </c>
      <c r="B83" s="23" t="s">
        <v>105</v>
      </c>
      <c r="C83" s="71" t="s">
        <v>106</v>
      </c>
      <c r="D83" s="71"/>
      <c r="E83" s="28">
        <v>116.6</v>
      </c>
      <c r="F83" s="28">
        <f t="shared" si="6"/>
        <v>88.300000000000011</v>
      </c>
      <c r="G83" s="29">
        <f t="shared" si="5"/>
        <v>0.59984860452869926</v>
      </c>
      <c r="H83" s="29">
        <f t="shared" si="5"/>
        <v>0.59770671834625322</v>
      </c>
      <c r="I83" s="29">
        <f t="shared" si="5"/>
        <v>0.5926851851851852</v>
      </c>
    </row>
    <row r="84" spans="1:9" ht="15" customHeight="1" x14ac:dyDescent="0.2">
      <c r="A84" s="10">
        <v>83</v>
      </c>
      <c r="B84" s="23" t="s">
        <v>105</v>
      </c>
      <c r="C84" s="71" t="s">
        <v>107</v>
      </c>
      <c r="D84" s="71"/>
      <c r="E84" s="28">
        <v>119.1</v>
      </c>
      <c r="F84" s="28">
        <f t="shared" si="6"/>
        <v>85.800000000000011</v>
      </c>
      <c r="G84" s="29">
        <f t="shared" si="5"/>
        <v>0.60231700895208007</v>
      </c>
      <c r="H84" s="29">
        <f t="shared" si="5"/>
        <v>0.60012919896640826</v>
      </c>
      <c r="I84" s="29">
        <f t="shared" si="5"/>
        <v>0.59499999999999997</v>
      </c>
    </row>
    <row r="85" spans="1:9" ht="15" customHeight="1" x14ac:dyDescent="0.2">
      <c r="A85" s="10">
        <v>84</v>
      </c>
      <c r="B85" s="31" t="s">
        <v>105</v>
      </c>
      <c r="C85" s="75" t="s">
        <v>108</v>
      </c>
      <c r="D85" s="75"/>
      <c r="E85" s="36">
        <v>120.1</v>
      </c>
      <c r="F85" s="36">
        <f t="shared" si="6"/>
        <v>84.800000000000011</v>
      </c>
      <c r="G85" s="37">
        <f t="shared" si="5"/>
        <v>0.60330437072143228</v>
      </c>
      <c r="H85" s="37">
        <f t="shared" si="5"/>
        <v>0.60109819121447028</v>
      </c>
      <c r="I85" s="37">
        <f t="shared" si="5"/>
        <v>0.59592592592592597</v>
      </c>
    </row>
    <row r="86" spans="1:9" ht="15" customHeight="1" x14ac:dyDescent="0.2">
      <c r="A86" s="10">
        <v>85</v>
      </c>
      <c r="B86" s="20" t="s">
        <v>109</v>
      </c>
      <c r="C86" s="76" t="s">
        <v>110</v>
      </c>
      <c r="D86" s="76"/>
      <c r="E86" s="42">
        <v>120.4</v>
      </c>
      <c r="F86" s="42">
        <f t="shared" si="6"/>
        <v>84.5</v>
      </c>
      <c r="G86" s="43">
        <f t="shared" si="5"/>
        <v>0.60360057925223798</v>
      </c>
      <c r="H86" s="43">
        <f t="shared" si="5"/>
        <v>0.60138888888888886</v>
      </c>
      <c r="I86" s="43">
        <f t="shared" si="5"/>
        <v>0.59620370370370368</v>
      </c>
    </row>
    <row r="87" spans="1:9" ht="15" customHeight="1" x14ac:dyDescent="0.2">
      <c r="A87" s="10">
        <v>86</v>
      </c>
      <c r="B87" s="23" t="s">
        <v>105</v>
      </c>
      <c r="C87" s="71" t="s">
        <v>111</v>
      </c>
      <c r="D87" s="71"/>
      <c r="E87" s="28">
        <v>128.19999999999999</v>
      </c>
      <c r="F87" s="28">
        <f t="shared" si="6"/>
        <v>76.700000000000017</v>
      </c>
      <c r="G87" s="29">
        <f t="shared" si="5"/>
        <v>0.61130200105318588</v>
      </c>
      <c r="H87" s="29">
        <f t="shared" si="5"/>
        <v>0.60894702842377257</v>
      </c>
      <c r="I87" s="29">
        <f t="shared" si="5"/>
        <v>0.60342592592592592</v>
      </c>
    </row>
    <row r="88" spans="1:9" ht="26.25" customHeight="1" x14ac:dyDescent="0.2">
      <c r="A88" s="44">
        <v>87</v>
      </c>
      <c r="B88" s="55" t="s">
        <v>105</v>
      </c>
      <c r="C88" s="77" t="s">
        <v>112</v>
      </c>
      <c r="D88" s="77"/>
      <c r="E88" s="56">
        <v>128.6</v>
      </c>
      <c r="F88" s="56">
        <f t="shared" si="6"/>
        <v>76.300000000000011</v>
      </c>
      <c r="G88" s="57">
        <f t="shared" si="5"/>
        <v>0.61169694576092681</v>
      </c>
      <c r="H88" s="57">
        <f t="shared" si="5"/>
        <v>0.60933462532299743</v>
      </c>
      <c r="I88" s="57">
        <f t="shared" si="5"/>
        <v>0.60379629629629628</v>
      </c>
    </row>
    <row r="89" spans="1:9" ht="15" customHeight="1" x14ac:dyDescent="0.2">
      <c r="A89" s="10">
        <v>88</v>
      </c>
      <c r="B89" s="20" t="s">
        <v>62</v>
      </c>
      <c r="C89" s="78" t="s">
        <v>113</v>
      </c>
      <c r="D89" s="79"/>
      <c r="E89" s="26">
        <v>129.6</v>
      </c>
      <c r="F89" s="26">
        <f t="shared" si="6"/>
        <v>75.300000000000011</v>
      </c>
      <c r="G89" s="27">
        <f t="shared" si="5"/>
        <v>0.61268430753027903</v>
      </c>
      <c r="H89" s="27">
        <f t="shared" si="5"/>
        <v>0.61030361757105944</v>
      </c>
      <c r="I89" s="27">
        <f t="shared" si="5"/>
        <v>0.60472222222222216</v>
      </c>
    </row>
    <row r="90" spans="1:9" ht="26.25" customHeight="1" x14ac:dyDescent="0.2">
      <c r="A90" s="44">
        <v>89</v>
      </c>
      <c r="B90" s="55" t="s">
        <v>62</v>
      </c>
      <c r="C90" s="80" t="s">
        <v>114</v>
      </c>
      <c r="D90" s="81"/>
      <c r="E90" s="56">
        <v>130</v>
      </c>
      <c r="F90" s="56">
        <f t="shared" si="6"/>
        <v>74.900000000000006</v>
      </c>
      <c r="G90" s="57">
        <f t="shared" si="5"/>
        <v>0.61307925223801996</v>
      </c>
      <c r="H90" s="57">
        <f t="shared" si="5"/>
        <v>0.61069121447028418</v>
      </c>
      <c r="I90" s="57">
        <f t="shared" si="5"/>
        <v>0.60509259259259263</v>
      </c>
    </row>
    <row r="91" spans="1:9" ht="15" customHeight="1" x14ac:dyDescent="0.2">
      <c r="A91" s="68" t="s">
        <v>146</v>
      </c>
      <c r="B91" s="68"/>
      <c r="C91" s="68"/>
      <c r="D91" s="68"/>
      <c r="E91" s="68"/>
      <c r="F91" s="68"/>
      <c r="G91" s="68"/>
      <c r="H91" s="68"/>
      <c r="I91" s="68"/>
    </row>
    <row r="92" spans="1:9" ht="15" customHeight="1" x14ac:dyDescent="0.2">
      <c r="A92" s="54">
        <v>90</v>
      </c>
      <c r="B92" s="58"/>
      <c r="C92" s="74" t="s">
        <v>115</v>
      </c>
      <c r="D92" s="74"/>
      <c r="E92" s="59">
        <v>132.30000000000001</v>
      </c>
      <c r="F92" s="59">
        <f t="shared" si="6"/>
        <v>72.599999999999994</v>
      </c>
      <c r="G92" s="60">
        <f t="shared" si="5"/>
        <v>0.6153501843075303</v>
      </c>
      <c r="H92" s="60">
        <f t="shared" si="5"/>
        <v>0.61291989664082691</v>
      </c>
      <c r="I92" s="60">
        <f t="shared" si="5"/>
        <v>0.60722222222222222</v>
      </c>
    </row>
    <row r="93" spans="1:9" ht="15" customHeight="1" x14ac:dyDescent="0.2">
      <c r="A93" s="10">
        <v>91</v>
      </c>
      <c r="B93" s="23"/>
      <c r="C93" s="69" t="s">
        <v>116</v>
      </c>
      <c r="D93" s="69"/>
      <c r="E93" s="28">
        <v>136.30000000000001</v>
      </c>
      <c r="F93" s="28">
        <f t="shared" si="6"/>
        <v>68.599999999999994</v>
      </c>
      <c r="G93" s="29">
        <f t="shared" si="5"/>
        <v>0.61929963138493949</v>
      </c>
      <c r="H93" s="29">
        <f t="shared" si="5"/>
        <v>0.61679586563307498</v>
      </c>
      <c r="I93" s="29">
        <f t="shared" si="5"/>
        <v>0.61092592592592587</v>
      </c>
    </row>
    <row r="94" spans="1:9" ht="15" customHeight="1" x14ac:dyDescent="0.2">
      <c r="A94" s="10">
        <v>92</v>
      </c>
      <c r="B94" s="23"/>
      <c r="C94" s="69" t="s">
        <v>117</v>
      </c>
      <c r="D94" s="69"/>
      <c r="E94" s="28">
        <v>138.80000000000001</v>
      </c>
      <c r="F94" s="28">
        <f t="shared" si="6"/>
        <v>66.099999999999994</v>
      </c>
      <c r="G94" s="29">
        <f t="shared" ref="G94:I112" si="7">TIME(HOUR($G$8),MINUTE($G$8),0)+(TIME(1,0,0)*$E94/G$5)</f>
        <v>0.62176803580832019</v>
      </c>
      <c r="H94" s="29">
        <f t="shared" si="7"/>
        <v>0.61921834625322991</v>
      </c>
      <c r="I94" s="29">
        <f t="shared" si="7"/>
        <v>0.61324074074074075</v>
      </c>
    </row>
    <row r="95" spans="1:9" ht="15" customHeight="1" x14ac:dyDescent="0.2">
      <c r="A95" s="10">
        <v>93</v>
      </c>
      <c r="B95" s="23"/>
      <c r="C95" s="69" t="s">
        <v>117</v>
      </c>
      <c r="D95" s="69"/>
      <c r="E95" s="28">
        <v>140</v>
      </c>
      <c r="F95" s="28">
        <f t="shared" si="6"/>
        <v>64.900000000000006</v>
      </c>
      <c r="G95" s="29">
        <f t="shared" si="7"/>
        <v>0.62295286993154286</v>
      </c>
      <c r="H95" s="29">
        <f t="shared" si="7"/>
        <v>0.62038113695090435</v>
      </c>
      <c r="I95" s="29">
        <f t="shared" si="7"/>
        <v>0.61435185185185182</v>
      </c>
    </row>
    <row r="96" spans="1:9" ht="15" customHeight="1" x14ac:dyDescent="0.2">
      <c r="A96" s="10">
        <v>94</v>
      </c>
      <c r="B96" s="33"/>
      <c r="C96" s="69" t="s">
        <v>118</v>
      </c>
      <c r="D96" s="69"/>
      <c r="E96" s="40">
        <v>140.19999999999999</v>
      </c>
      <c r="F96" s="40">
        <f t="shared" si="6"/>
        <v>64.700000000000017</v>
      </c>
      <c r="G96" s="41">
        <f t="shared" si="7"/>
        <v>0.62315034228541333</v>
      </c>
      <c r="H96" s="41">
        <f t="shared" si="7"/>
        <v>0.62057493540051678</v>
      </c>
      <c r="I96" s="41">
        <f t="shared" si="7"/>
        <v>0.61453703703703699</v>
      </c>
    </row>
    <row r="97" spans="1:9" ht="15" customHeight="1" x14ac:dyDescent="0.2">
      <c r="A97" s="10">
        <v>95</v>
      </c>
      <c r="B97" s="23"/>
      <c r="C97" s="69" t="s">
        <v>117</v>
      </c>
      <c r="D97" s="69"/>
      <c r="E97" s="28">
        <v>141.1</v>
      </c>
      <c r="F97" s="28">
        <f t="shared" si="6"/>
        <v>63.800000000000011</v>
      </c>
      <c r="G97" s="29">
        <f t="shared" si="7"/>
        <v>0.62403896787783042</v>
      </c>
      <c r="H97" s="29">
        <f t="shared" si="7"/>
        <v>0.62144702842377264</v>
      </c>
      <c r="I97" s="29">
        <f t="shared" si="7"/>
        <v>0.61537037037037035</v>
      </c>
    </row>
    <row r="98" spans="1:9" ht="15" customHeight="1" x14ac:dyDescent="0.2">
      <c r="A98" s="54">
        <v>96</v>
      </c>
      <c r="B98" s="58"/>
      <c r="C98" s="74" t="s">
        <v>147</v>
      </c>
      <c r="D98" s="74"/>
      <c r="E98" s="64">
        <v>144.1</v>
      </c>
      <c r="F98" s="64">
        <f t="shared" si="6"/>
        <v>60.800000000000011</v>
      </c>
      <c r="G98" s="65">
        <f t="shared" si="7"/>
        <v>0.62700105318588728</v>
      </c>
      <c r="H98" s="65">
        <f t="shared" si="7"/>
        <v>0.62435400516795858</v>
      </c>
      <c r="I98" s="65">
        <f t="shared" si="7"/>
        <v>0.61814814814814811</v>
      </c>
    </row>
    <row r="99" spans="1:9" ht="15" customHeight="1" x14ac:dyDescent="0.2">
      <c r="A99" s="10">
        <v>97</v>
      </c>
      <c r="B99" s="23"/>
      <c r="C99" s="69" t="s">
        <v>117</v>
      </c>
      <c r="D99" s="69"/>
      <c r="E99" s="28">
        <v>145.1</v>
      </c>
      <c r="F99" s="28">
        <f t="shared" si="6"/>
        <v>59.800000000000011</v>
      </c>
      <c r="G99" s="29">
        <f t="shared" si="7"/>
        <v>0.6279884149552396</v>
      </c>
      <c r="H99" s="29">
        <f t="shared" si="7"/>
        <v>0.6253229974160206</v>
      </c>
      <c r="I99" s="29">
        <f t="shared" si="7"/>
        <v>0.61907407407407411</v>
      </c>
    </row>
    <row r="100" spans="1:9" ht="15" customHeight="1" x14ac:dyDescent="0.2">
      <c r="A100" s="10">
        <v>98</v>
      </c>
      <c r="B100" s="23"/>
      <c r="C100" s="69" t="s">
        <v>119</v>
      </c>
      <c r="D100" s="69"/>
      <c r="E100" s="28">
        <v>145.6</v>
      </c>
      <c r="F100" s="28">
        <f t="shared" si="6"/>
        <v>59.300000000000011</v>
      </c>
      <c r="G100" s="29">
        <f t="shared" si="7"/>
        <v>0.62848209583991577</v>
      </c>
      <c r="H100" s="29">
        <f t="shared" si="7"/>
        <v>0.62580749354005172</v>
      </c>
      <c r="I100" s="29">
        <f t="shared" si="7"/>
        <v>0.619537037037037</v>
      </c>
    </row>
    <row r="101" spans="1:9" ht="15" customHeight="1" x14ac:dyDescent="0.2">
      <c r="A101" s="10">
        <v>99</v>
      </c>
      <c r="B101" s="23" t="s">
        <v>120</v>
      </c>
      <c r="C101" s="71" t="s">
        <v>121</v>
      </c>
      <c r="D101" s="71"/>
      <c r="E101" s="28">
        <v>151.19999999999999</v>
      </c>
      <c r="F101" s="28">
        <f t="shared" si="6"/>
        <v>53.700000000000017</v>
      </c>
      <c r="G101" s="29">
        <f t="shared" si="7"/>
        <v>0.63401132174828856</v>
      </c>
      <c r="H101" s="29">
        <f t="shared" si="7"/>
        <v>0.63123385012919897</v>
      </c>
      <c r="I101" s="29">
        <f t="shared" si="7"/>
        <v>0.62472222222222218</v>
      </c>
    </row>
    <row r="102" spans="1:9" ht="15" customHeight="1" x14ac:dyDescent="0.2">
      <c r="A102" s="10">
        <v>100</v>
      </c>
      <c r="B102" s="23" t="s">
        <v>120</v>
      </c>
      <c r="C102" s="69" t="s">
        <v>122</v>
      </c>
      <c r="D102" s="69"/>
      <c r="E102" s="28">
        <v>151.69999999999999</v>
      </c>
      <c r="F102" s="28">
        <f t="shared" si="6"/>
        <v>53.200000000000017</v>
      </c>
      <c r="G102" s="29">
        <f t="shared" si="7"/>
        <v>0.63450500263296472</v>
      </c>
      <c r="H102" s="29">
        <f t="shared" si="7"/>
        <v>0.63171834625322998</v>
      </c>
      <c r="I102" s="29">
        <f t="shared" si="7"/>
        <v>0.62518518518518518</v>
      </c>
    </row>
    <row r="103" spans="1:9" ht="15" customHeight="1" x14ac:dyDescent="0.2">
      <c r="A103" s="10">
        <v>101</v>
      </c>
      <c r="B103" s="23" t="s">
        <v>123</v>
      </c>
      <c r="C103" s="69" t="s">
        <v>124</v>
      </c>
      <c r="D103" s="69"/>
      <c r="E103" s="28">
        <v>152.4</v>
      </c>
      <c r="F103" s="28">
        <f t="shared" si="6"/>
        <v>52.5</v>
      </c>
      <c r="G103" s="29">
        <f t="shared" si="7"/>
        <v>0.63519615587151135</v>
      </c>
      <c r="H103" s="29">
        <f t="shared" si="7"/>
        <v>0.63239664082687341</v>
      </c>
      <c r="I103" s="29">
        <f t="shared" si="7"/>
        <v>0.62583333333333335</v>
      </c>
    </row>
    <row r="104" spans="1:9" ht="15" customHeight="1" x14ac:dyDescent="0.2">
      <c r="A104" s="10">
        <v>102</v>
      </c>
      <c r="B104" s="23" t="s">
        <v>120</v>
      </c>
      <c r="C104" s="71" t="s">
        <v>125</v>
      </c>
      <c r="D104" s="71"/>
      <c r="E104" s="28">
        <v>152.80000000000001</v>
      </c>
      <c r="F104" s="28">
        <f t="shared" si="6"/>
        <v>52.099999999999994</v>
      </c>
      <c r="G104" s="29">
        <f t="shared" si="7"/>
        <v>0.63559110057925228</v>
      </c>
      <c r="H104" s="29">
        <f t="shared" si="7"/>
        <v>0.63278423772609815</v>
      </c>
      <c r="I104" s="29">
        <f t="shared" si="7"/>
        <v>0.62620370370370371</v>
      </c>
    </row>
    <row r="105" spans="1:9" ht="15" customHeight="1" x14ac:dyDescent="0.2">
      <c r="A105" s="10">
        <v>103</v>
      </c>
      <c r="B105" s="23" t="s">
        <v>126</v>
      </c>
      <c r="C105" s="69" t="s">
        <v>127</v>
      </c>
      <c r="D105" s="69"/>
      <c r="E105" s="28">
        <v>157.30000000000001</v>
      </c>
      <c r="F105" s="28">
        <f t="shared" si="6"/>
        <v>47.599999999999994</v>
      </c>
      <c r="G105" s="29">
        <f t="shared" si="7"/>
        <v>0.64003422854133751</v>
      </c>
      <c r="H105" s="29">
        <f t="shared" si="7"/>
        <v>0.63714470284237723</v>
      </c>
      <c r="I105" s="29">
        <f t="shared" si="7"/>
        <v>0.63037037037037036</v>
      </c>
    </row>
    <row r="106" spans="1:9" ht="15" customHeight="1" x14ac:dyDescent="0.2">
      <c r="A106" s="10">
        <v>104</v>
      </c>
      <c r="B106" s="23"/>
      <c r="C106" s="69" t="s">
        <v>128</v>
      </c>
      <c r="D106" s="69"/>
      <c r="E106" s="28">
        <v>161.4</v>
      </c>
      <c r="F106" s="28">
        <f t="shared" ref="F106:F125" si="8">IF(ISBLANK($E$129)," ",$E$129-E106)</f>
        <v>43.5</v>
      </c>
      <c r="G106" s="29">
        <f t="shared" si="7"/>
        <v>0.64408241179568193</v>
      </c>
      <c r="H106" s="29">
        <f t="shared" si="7"/>
        <v>0.64111757105943146</v>
      </c>
      <c r="I106" s="29">
        <f t="shared" si="7"/>
        <v>0.63416666666666666</v>
      </c>
    </row>
    <row r="107" spans="1:9" ht="15" customHeight="1" x14ac:dyDescent="0.2">
      <c r="A107" s="10">
        <v>105</v>
      </c>
      <c r="B107" s="23"/>
      <c r="C107" s="69" t="s">
        <v>129</v>
      </c>
      <c r="D107" s="69"/>
      <c r="E107" s="28">
        <v>161.5</v>
      </c>
      <c r="F107" s="28">
        <f t="shared" si="8"/>
        <v>43.400000000000006</v>
      </c>
      <c r="G107" s="29">
        <f t="shared" si="7"/>
        <v>0.64418114797261716</v>
      </c>
      <c r="H107" s="29">
        <f t="shared" si="7"/>
        <v>0.64121447028423773</v>
      </c>
      <c r="I107" s="29">
        <f t="shared" si="7"/>
        <v>0.6342592592592593</v>
      </c>
    </row>
    <row r="108" spans="1:9" ht="15" customHeight="1" x14ac:dyDescent="0.2">
      <c r="A108" s="10">
        <v>106</v>
      </c>
      <c r="B108" s="23"/>
      <c r="C108" s="69" t="s">
        <v>130</v>
      </c>
      <c r="D108" s="69"/>
      <c r="E108" s="28">
        <v>161.6</v>
      </c>
      <c r="F108" s="28">
        <f t="shared" si="8"/>
        <v>43.300000000000011</v>
      </c>
      <c r="G108" s="29">
        <f t="shared" si="7"/>
        <v>0.6442798841495524</v>
      </c>
      <c r="H108" s="29">
        <f t="shared" si="7"/>
        <v>0.64131136950904388</v>
      </c>
      <c r="I108" s="29">
        <f t="shared" si="7"/>
        <v>0.63435185185185183</v>
      </c>
    </row>
    <row r="109" spans="1:9" ht="26.25" customHeight="1" x14ac:dyDescent="0.2">
      <c r="A109" s="44">
        <v>107</v>
      </c>
      <c r="B109" s="45"/>
      <c r="C109" s="70" t="s">
        <v>131</v>
      </c>
      <c r="D109" s="70"/>
      <c r="E109" s="46">
        <v>163.9</v>
      </c>
      <c r="F109" s="46">
        <f t="shared" si="8"/>
        <v>41</v>
      </c>
      <c r="G109" s="47">
        <f t="shared" si="7"/>
        <v>0.64655081621906263</v>
      </c>
      <c r="H109" s="47">
        <f t="shared" si="7"/>
        <v>0.64354005167958661</v>
      </c>
      <c r="I109" s="47">
        <f t="shared" si="7"/>
        <v>0.63648148148148143</v>
      </c>
    </row>
    <row r="110" spans="1:9" ht="15" customHeight="1" x14ac:dyDescent="0.2">
      <c r="A110" s="10">
        <v>108</v>
      </c>
      <c r="B110" s="23"/>
      <c r="C110" s="69" t="s">
        <v>132</v>
      </c>
      <c r="D110" s="69"/>
      <c r="E110" s="28">
        <v>165.3</v>
      </c>
      <c r="F110" s="28">
        <f t="shared" si="8"/>
        <v>39.599999999999994</v>
      </c>
      <c r="G110" s="29">
        <f t="shared" si="7"/>
        <v>0.64793312269615588</v>
      </c>
      <c r="H110" s="29">
        <f t="shared" si="7"/>
        <v>0.64489664082687337</v>
      </c>
      <c r="I110" s="29">
        <f t="shared" si="7"/>
        <v>0.63777777777777778</v>
      </c>
    </row>
    <row r="111" spans="1:9" ht="15" customHeight="1" x14ac:dyDescent="0.2">
      <c r="A111" s="10">
        <v>109</v>
      </c>
      <c r="B111" s="23"/>
      <c r="C111" s="69" t="s">
        <v>133</v>
      </c>
      <c r="D111" s="69"/>
      <c r="E111" s="28">
        <v>166.6</v>
      </c>
      <c r="F111" s="28">
        <f t="shared" si="8"/>
        <v>38.300000000000011</v>
      </c>
      <c r="G111" s="29">
        <f t="shared" si="7"/>
        <v>0.64921669299631379</v>
      </c>
      <c r="H111" s="29">
        <f t="shared" si="7"/>
        <v>0.64615633074935397</v>
      </c>
      <c r="I111" s="29">
        <f t="shared" si="7"/>
        <v>0.63898148148148148</v>
      </c>
    </row>
    <row r="112" spans="1:9" ht="15" customHeight="1" x14ac:dyDescent="0.2">
      <c r="A112" s="10">
        <v>110</v>
      </c>
      <c r="B112" s="23"/>
      <c r="C112" s="69" t="s">
        <v>134</v>
      </c>
      <c r="D112" s="69"/>
      <c r="E112" s="28">
        <v>167.9</v>
      </c>
      <c r="F112" s="28">
        <f t="shared" si="8"/>
        <v>37</v>
      </c>
      <c r="G112" s="29">
        <f t="shared" si="7"/>
        <v>0.65050026329647181</v>
      </c>
      <c r="H112" s="29">
        <f t="shared" si="7"/>
        <v>0.64741602067183468</v>
      </c>
      <c r="I112" s="29">
        <f t="shared" si="7"/>
        <v>0.64018518518518519</v>
      </c>
    </row>
    <row r="113" spans="1:9" ht="15" customHeight="1" x14ac:dyDescent="0.2">
      <c r="A113" s="10">
        <v>111</v>
      </c>
      <c r="B113" s="23" t="s">
        <v>135</v>
      </c>
      <c r="C113" s="71" t="s">
        <v>136</v>
      </c>
      <c r="D113" s="71"/>
      <c r="E113" s="28">
        <v>168</v>
      </c>
      <c r="F113" s="28">
        <f t="shared" si="8"/>
        <v>36.900000000000006</v>
      </c>
      <c r="G113" s="29">
        <f t="shared" ref="G113:I124" si="9">TIME(HOUR($G$8),MINUTE($G$8),0)+(TIME(1,0,0)*$E113/G$5)</f>
        <v>0.65059899947340705</v>
      </c>
      <c r="H113" s="29">
        <f t="shared" si="9"/>
        <v>0.64751291989664084</v>
      </c>
      <c r="I113" s="29">
        <f t="shared" si="9"/>
        <v>0.64027777777777772</v>
      </c>
    </row>
    <row r="114" spans="1:9" ht="15" customHeight="1" x14ac:dyDescent="0.2">
      <c r="A114" s="10">
        <v>112</v>
      </c>
      <c r="B114" s="33" t="s">
        <v>135</v>
      </c>
      <c r="C114" s="73" t="s">
        <v>137</v>
      </c>
      <c r="D114" s="73"/>
      <c r="E114" s="40">
        <v>168.2</v>
      </c>
      <c r="F114" s="40">
        <f t="shared" si="8"/>
        <v>36.700000000000017</v>
      </c>
      <c r="G114" s="41">
        <f t="shared" si="9"/>
        <v>0.65079647182727751</v>
      </c>
      <c r="H114" s="41">
        <f t="shared" si="9"/>
        <v>0.64770671834625326</v>
      </c>
      <c r="I114" s="41">
        <f t="shared" si="9"/>
        <v>0.64046296296296301</v>
      </c>
    </row>
    <row r="115" spans="1:9" ht="15" customHeight="1" x14ac:dyDescent="0.2">
      <c r="A115" s="10">
        <v>113</v>
      </c>
      <c r="B115" s="23"/>
      <c r="C115" s="71" t="s">
        <v>138</v>
      </c>
      <c r="D115" s="71"/>
      <c r="E115" s="28">
        <v>168.3</v>
      </c>
      <c r="F115" s="28">
        <f t="shared" si="8"/>
        <v>36.599999999999994</v>
      </c>
      <c r="G115" s="29">
        <f t="shared" si="9"/>
        <v>0.65089520800421274</v>
      </c>
      <c r="H115" s="29">
        <f t="shared" si="9"/>
        <v>0.64780361757105942</v>
      </c>
      <c r="I115" s="29">
        <f t="shared" si="9"/>
        <v>0.64055555555555554</v>
      </c>
    </row>
    <row r="116" spans="1:9" ht="15" customHeight="1" x14ac:dyDescent="0.2">
      <c r="A116" s="10">
        <v>114</v>
      </c>
      <c r="B116" s="23"/>
      <c r="C116" s="69" t="s">
        <v>139</v>
      </c>
      <c r="D116" s="69"/>
      <c r="E116" s="28">
        <v>169.1</v>
      </c>
      <c r="F116" s="28">
        <f t="shared" si="8"/>
        <v>35.800000000000011</v>
      </c>
      <c r="G116" s="29">
        <f t="shared" si="9"/>
        <v>0.6516850974196946</v>
      </c>
      <c r="H116" s="29">
        <f t="shared" si="9"/>
        <v>0.64857881136950901</v>
      </c>
      <c r="I116" s="29">
        <f t="shared" si="9"/>
        <v>0.64129629629629625</v>
      </c>
    </row>
    <row r="117" spans="1:9" ht="15" customHeight="1" x14ac:dyDescent="0.2">
      <c r="A117" s="10">
        <v>115</v>
      </c>
      <c r="B117" s="23"/>
      <c r="C117" s="69" t="s">
        <v>140</v>
      </c>
      <c r="D117" s="69"/>
      <c r="E117" s="28">
        <v>169.3</v>
      </c>
      <c r="F117" s="28">
        <f t="shared" si="8"/>
        <v>35.599999999999994</v>
      </c>
      <c r="G117" s="29">
        <f t="shared" si="9"/>
        <v>0.65188256977356507</v>
      </c>
      <c r="H117" s="29">
        <f t="shared" si="9"/>
        <v>0.64877260981912144</v>
      </c>
      <c r="I117" s="29">
        <f t="shared" si="9"/>
        <v>0.64148148148148154</v>
      </c>
    </row>
    <row r="118" spans="1:9" ht="26.25" customHeight="1" x14ac:dyDescent="0.2">
      <c r="A118" s="44">
        <v>116</v>
      </c>
      <c r="B118" s="45"/>
      <c r="C118" s="70" t="s">
        <v>141</v>
      </c>
      <c r="D118" s="70"/>
      <c r="E118" s="46">
        <v>169.3</v>
      </c>
      <c r="F118" s="46">
        <f t="shared" si="8"/>
        <v>35.599999999999994</v>
      </c>
      <c r="G118" s="47">
        <f t="shared" si="9"/>
        <v>0.65188256977356507</v>
      </c>
      <c r="H118" s="47">
        <f t="shared" si="9"/>
        <v>0.64877260981912144</v>
      </c>
      <c r="I118" s="47">
        <f t="shared" si="9"/>
        <v>0.64148148148148154</v>
      </c>
    </row>
    <row r="119" spans="1:9" ht="15" customHeight="1" x14ac:dyDescent="0.2">
      <c r="A119" s="10">
        <v>117</v>
      </c>
      <c r="B119" s="23"/>
      <c r="C119" s="69" t="s">
        <v>130</v>
      </c>
      <c r="D119" s="69"/>
      <c r="E119" s="28">
        <v>169.4</v>
      </c>
      <c r="F119" s="28">
        <f t="shared" si="8"/>
        <v>35.5</v>
      </c>
      <c r="G119" s="29">
        <f t="shared" si="9"/>
        <v>0.65198130595050019</v>
      </c>
      <c r="H119" s="29">
        <f t="shared" si="9"/>
        <v>0.64886950904392759</v>
      </c>
      <c r="I119" s="29">
        <f t="shared" si="9"/>
        <v>0.64157407407407407</v>
      </c>
    </row>
    <row r="120" spans="1:9" ht="26.25" customHeight="1" x14ac:dyDescent="0.2">
      <c r="A120" s="44">
        <v>118</v>
      </c>
      <c r="B120" s="45"/>
      <c r="C120" s="70" t="s">
        <v>142</v>
      </c>
      <c r="D120" s="70"/>
      <c r="E120" s="46">
        <v>169.6</v>
      </c>
      <c r="F120" s="46">
        <f t="shared" si="8"/>
        <v>35.300000000000011</v>
      </c>
      <c r="G120" s="47">
        <f t="shared" si="9"/>
        <v>0.65217877830437065</v>
      </c>
      <c r="H120" s="47">
        <f t="shared" si="9"/>
        <v>0.64906330749354002</v>
      </c>
      <c r="I120" s="47">
        <f t="shared" si="9"/>
        <v>0.64175925925925925</v>
      </c>
    </row>
    <row r="121" spans="1:9" ht="15" customHeight="1" x14ac:dyDescent="0.2">
      <c r="A121" s="10">
        <v>119</v>
      </c>
      <c r="B121" s="23"/>
      <c r="C121" s="69" t="s">
        <v>130</v>
      </c>
      <c r="D121" s="69"/>
      <c r="E121" s="28">
        <v>169.7</v>
      </c>
      <c r="F121" s="28">
        <f t="shared" si="8"/>
        <v>35.200000000000017</v>
      </c>
      <c r="G121" s="29">
        <f t="shared" si="9"/>
        <v>0.65227751448130589</v>
      </c>
      <c r="H121" s="29">
        <f t="shared" si="9"/>
        <v>0.64916020671834618</v>
      </c>
      <c r="I121" s="29">
        <f t="shared" si="9"/>
        <v>0.6418518518518519</v>
      </c>
    </row>
    <row r="122" spans="1:9" ht="15" customHeight="1" x14ac:dyDescent="0.2">
      <c r="A122" s="10">
        <v>120</v>
      </c>
      <c r="B122" s="23"/>
      <c r="C122" s="71" t="s">
        <v>143</v>
      </c>
      <c r="D122" s="71"/>
      <c r="E122" s="28">
        <v>169.9</v>
      </c>
      <c r="F122" s="28">
        <f t="shared" si="8"/>
        <v>35</v>
      </c>
      <c r="G122" s="29">
        <f t="shared" si="9"/>
        <v>0.65247498683517646</v>
      </c>
      <c r="H122" s="29">
        <f t="shared" si="9"/>
        <v>0.64935400516795871</v>
      </c>
      <c r="I122" s="29">
        <f t="shared" si="9"/>
        <v>0.64203703703703707</v>
      </c>
    </row>
    <row r="123" spans="1:9" ht="15" customHeight="1" x14ac:dyDescent="0.2">
      <c r="A123" s="10">
        <v>121</v>
      </c>
      <c r="B123" s="23"/>
      <c r="C123" s="69" t="s">
        <v>144</v>
      </c>
      <c r="D123" s="69"/>
      <c r="E123" s="28">
        <v>170.3</v>
      </c>
      <c r="F123" s="28">
        <f t="shared" si="8"/>
        <v>34.599999999999994</v>
      </c>
      <c r="G123" s="29">
        <f t="shared" si="9"/>
        <v>0.65286993154291728</v>
      </c>
      <c r="H123" s="29">
        <f t="shared" si="9"/>
        <v>0.64974160206718345</v>
      </c>
      <c r="I123" s="29">
        <f t="shared" si="9"/>
        <v>0.64240740740740743</v>
      </c>
    </row>
    <row r="124" spans="1:9" ht="15" customHeight="1" x14ac:dyDescent="0.2">
      <c r="A124" s="10">
        <v>122</v>
      </c>
      <c r="B124" s="23"/>
      <c r="C124" s="69" t="s">
        <v>145</v>
      </c>
      <c r="D124" s="69"/>
      <c r="E124" s="28">
        <v>172</v>
      </c>
      <c r="F124" s="28">
        <f t="shared" si="8"/>
        <v>32.900000000000006</v>
      </c>
      <c r="G124" s="29">
        <f t="shared" si="9"/>
        <v>0.65454844655081623</v>
      </c>
      <c r="H124" s="29">
        <f t="shared" si="9"/>
        <v>0.65138888888888891</v>
      </c>
      <c r="I124" s="29">
        <f t="shared" si="9"/>
        <v>0.64398148148148149</v>
      </c>
    </row>
    <row r="125" spans="1:9" ht="15" customHeight="1" x14ac:dyDescent="0.2">
      <c r="A125" s="10">
        <v>123</v>
      </c>
      <c r="B125" s="11"/>
      <c r="C125" s="66" t="s">
        <v>8</v>
      </c>
      <c r="D125" s="66"/>
      <c r="E125" s="12">
        <v>172.8</v>
      </c>
      <c r="F125" s="12">
        <f t="shared" si="8"/>
        <v>32.099999999999994</v>
      </c>
      <c r="G125" s="13">
        <f t="shared" ref="G125:I129" si="10">TIME(HOUR($G$8),MINUTE($G$8),0)+(TIME(1,0,0)*$E125/G$5)</f>
        <v>0.65533833596629809</v>
      </c>
      <c r="H125" s="13">
        <f t="shared" si="10"/>
        <v>0.6521640826873385</v>
      </c>
      <c r="I125" s="13">
        <f t="shared" si="10"/>
        <v>0.6447222222222222</v>
      </c>
    </row>
    <row r="126" spans="1:9" ht="15" customHeight="1" x14ac:dyDescent="0.2">
      <c r="A126" s="10">
        <v>124</v>
      </c>
      <c r="B126" s="16"/>
      <c r="C126" s="72" t="s">
        <v>9</v>
      </c>
      <c r="D126" s="72"/>
      <c r="E126" s="17">
        <v>178.2</v>
      </c>
      <c r="F126" s="18">
        <f t="shared" ref="F126:F129" si="11">IF(ISBLANK($E$129)," ",$E$129-E126)</f>
        <v>26.700000000000017</v>
      </c>
      <c r="G126" s="19">
        <f t="shared" si="10"/>
        <v>0.66067008952080042</v>
      </c>
      <c r="H126" s="19">
        <f t="shared" si="10"/>
        <v>0.65739664082687332</v>
      </c>
      <c r="I126" s="19">
        <f t="shared" si="10"/>
        <v>0.6497222222222222</v>
      </c>
    </row>
    <row r="127" spans="1:9" ht="15" customHeight="1" x14ac:dyDescent="0.2">
      <c r="A127" s="10">
        <v>125</v>
      </c>
      <c r="B127" s="11"/>
      <c r="C127" s="66" t="s">
        <v>10</v>
      </c>
      <c r="D127" s="66"/>
      <c r="E127" s="12">
        <v>187.1</v>
      </c>
      <c r="F127" s="12">
        <f t="shared" si="11"/>
        <v>17.800000000000011</v>
      </c>
      <c r="G127" s="13">
        <f t="shared" si="10"/>
        <v>0.66945760926803577</v>
      </c>
      <c r="H127" s="13">
        <f t="shared" si="10"/>
        <v>0.66602067183462532</v>
      </c>
      <c r="I127" s="13">
        <f t="shared" si="10"/>
        <v>0.65796296296296297</v>
      </c>
    </row>
    <row r="128" spans="1:9" ht="15" customHeight="1" x14ac:dyDescent="0.2">
      <c r="A128" s="10">
        <v>126</v>
      </c>
      <c r="B128" s="11"/>
      <c r="C128" s="66" t="s">
        <v>11</v>
      </c>
      <c r="D128" s="66"/>
      <c r="E128" s="12">
        <v>196</v>
      </c>
      <c r="F128" s="12">
        <f t="shared" si="11"/>
        <v>8.9000000000000057</v>
      </c>
      <c r="G128" s="13">
        <f t="shared" si="10"/>
        <v>0.67824512901527112</v>
      </c>
      <c r="H128" s="13">
        <f t="shared" si="10"/>
        <v>0.67464470284237721</v>
      </c>
      <c r="I128" s="13">
        <f t="shared" si="10"/>
        <v>0.66620370370370363</v>
      </c>
    </row>
    <row r="129" spans="1:9" ht="15" customHeight="1" x14ac:dyDescent="0.2">
      <c r="A129" s="10">
        <v>127</v>
      </c>
      <c r="B129" s="7"/>
      <c r="C129" s="67" t="s">
        <v>12</v>
      </c>
      <c r="D129" s="67"/>
      <c r="E129" s="14">
        <v>204.9</v>
      </c>
      <c r="F129" s="14">
        <f t="shared" si="11"/>
        <v>0</v>
      </c>
      <c r="G129" s="15">
        <f t="shared" si="10"/>
        <v>0.68703264876250658</v>
      </c>
      <c r="H129" s="15">
        <f t="shared" si="10"/>
        <v>0.68326873385012921</v>
      </c>
      <c r="I129" s="15">
        <f t="shared" si="10"/>
        <v>0.6744444444444444</v>
      </c>
    </row>
    <row r="130" spans="1:9" s="2" customFormat="1" ht="15" customHeight="1" x14ac:dyDescent="0.2"/>
  </sheetData>
  <mergeCells count="132">
    <mergeCell ref="A1:I1"/>
    <mergeCell ref="A2:I2"/>
    <mergeCell ref="A3:I3"/>
    <mergeCell ref="A4:A5"/>
    <mergeCell ref="B4:B5"/>
    <mergeCell ref="C4:D5"/>
    <mergeCell ref="E4:F4"/>
    <mergeCell ref="G4:I4"/>
    <mergeCell ref="A6:I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51:D51"/>
    <mergeCell ref="C52:D52"/>
    <mergeCell ref="C53:D53"/>
    <mergeCell ref="C50:D50"/>
    <mergeCell ref="C49:D49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92:D92"/>
    <mergeCell ref="C89:D89"/>
    <mergeCell ref="C90:D90"/>
    <mergeCell ref="C105:D105"/>
    <mergeCell ref="C106:D106"/>
    <mergeCell ref="C107:D107"/>
    <mergeCell ref="C108:D108"/>
    <mergeCell ref="C109:D109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28:D128"/>
    <mergeCell ref="C129:D129"/>
    <mergeCell ref="A91:I91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02:D102"/>
    <mergeCell ref="C103:D103"/>
    <mergeCell ref="C104:D104"/>
  </mergeCells>
  <printOptions horizontalCentered="1"/>
  <pageMargins left="0.31527777777777799" right="0.118055555555556" top="0.27569444444444402" bottom="0.23611111111111099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TBC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>Mélanie Corollou</cp:lastModifiedBy>
  <cp:revision>14</cp:revision>
  <cp:lastPrinted>2025-04-04T07:42:14Z</cp:lastPrinted>
  <dcterms:created xsi:type="dcterms:W3CDTF">2015-11-25T19:08:49Z</dcterms:created>
  <dcterms:modified xsi:type="dcterms:W3CDTF">2025-11-07T14:55:03Z</dcterms:modified>
  <dc:language>fr-FR</dc:language>
</cp:coreProperties>
</file>